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1"/>
  </bookViews>
  <sheets>
    <sheet name="Лист1" sheetId="1" r:id="rId1"/>
    <sheet name="5,09" sheetId="2" r:id="rId2"/>
    <sheet name="для переделки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<sst xmlns="http://schemas.openxmlformats.org/spreadsheetml/2006/main" count="1258" uniqueCount="113">
  <si>
    <t>Расписание</t>
  </si>
  <si>
    <t>6 кл</t>
  </si>
  <si>
    <t>8 кл</t>
  </si>
  <si>
    <t>6А</t>
  </si>
  <si>
    <t>6Б</t>
  </si>
  <si>
    <t>6В</t>
  </si>
  <si>
    <t>8А</t>
  </si>
  <si>
    <t>8Б</t>
  </si>
  <si>
    <t>пон</t>
  </si>
  <si>
    <t>вт</t>
  </si>
  <si>
    <t>ср</t>
  </si>
  <si>
    <t>чет</t>
  </si>
  <si>
    <t>пт</t>
  </si>
  <si>
    <t>суб</t>
  </si>
  <si>
    <t>понедельник</t>
  </si>
  <si>
    <t>Акулова</t>
  </si>
  <si>
    <t>Физика 58</t>
  </si>
  <si>
    <t>матем. 69</t>
  </si>
  <si>
    <t>Краева</t>
  </si>
  <si>
    <t>Лисицкая</t>
  </si>
  <si>
    <t>Трусова</t>
  </si>
  <si>
    <t>Косарева</t>
  </si>
  <si>
    <t>Вас/Сав</t>
  </si>
  <si>
    <t>матем. 70</t>
  </si>
  <si>
    <t>история 67</t>
  </si>
  <si>
    <t>биолог. 31</t>
  </si>
  <si>
    <t>литер. 74</t>
  </si>
  <si>
    <t>Васильева</t>
  </si>
  <si>
    <t>Сав/Кол</t>
  </si>
  <si>
    <t>Боева</t>
  </si>
  <si>
    <t>Капустина</t>
  </si>
  <si>
    <t>рус. яз. 72</t>
  </si>
  <si>
    <t>рус. яз. 74</t>
  </si>
  <si>
    <t>Гриценко</t>
  </si>
  <si>
    <t>матем. 71</t>
  </si>
  <si>
    <t>Вас</t>
  </si>
  <si>
    <t>литер. 72</t>
  </si>
  <si>
    <t>музыка 27</t>
  </si>
  <si>
    <t>Зверева</t>
  </si>
  <si>
    <t>искусство 11</t>
  </si>
  <si>
    <t>Бокучава</t>
  </si>
  <si>
    <t>Школьн</t>
  </si>
  <si>
    <t>вторник</t>
  </si>
  <si>
    <t>ин.яз. 55/11</t>
  </si>
  <si>
    <t>Васильев</t>
  </si>
  <si>
    <t>Назарова</t>
  </si>
  <si>
    <t>ин.яз. 32/55</t>
  </si>
  <si>
    <t>физ.кул.</t>
  </si>
  <si>
    <t>химия 33</t>
  </si>
  <si>
    <t>Куз/Сух</t>
  </si>
  <si>
    <t>Сундеев</t>
  </si>
  <si>
    <t>ин.яз 32</t>
  </si>
  <si>
    <t>Исаев</t>
  </si>
  <si>
    <t>ОБЖ</t>
  </si>
  <si>
    <t>Куз/ИВТ</t>
  </si>
  <si>
    <t>Сух/ИВТ</t>
  </si>
  <si>
    <t>среда</t>
  </si>
  <si>
    <t>технол. 17/20</t>
  </si>
  <si>
    <t>обществ. 67</t>
  </si>
  <si>
    <t>физика 58</t>
  </si>
  <si>
    <t>геогр. 66</t>
  </si>
  <si>
    <t>четверг</t>
  </si>
  <si>
    <t>пятница</t>
  </si>
  <si>
    <t>суббота</t>
  </si>
  <si>
    <t>ИЗО 11</t>
  </si>
  <si>
    <t>ин.яз. 55/67</t>
  </si>
  <si>
    <t>техн. 20 / 17</t>
  </si>
  <si>
    <t>информатика 64/65</t>
  </si>
  <si>
    <t>ин.яз. 55/13</t>
  </si>
  <si>
    <t>физика 57</t>
  </si>
  <si>
    <t>англ.яз. 55</t>
  </si>
  <si>
    <t>9.11 без биологии</t>
  </si>
  <si>
    <t>нем.яз. 13</t>
  </si>
  <si>
    <t>ин.яз</t>
  </si>
  <si>
    <t>рус. яз. 73</t>
  </si>
  <si>
    <t>геогр.66</t>
  </si>
  <si>
    <t>биолог. 30</t>
  </si>
  <si>
    <t>рус.яз</t>
  </si>
  <si>
    <t>ин.яз.</t>
  </si>
  <si>
    <t>нем. 13</t>
  </si>
  <si>
    <t>6 декабря</t>
  </si>
  <si>
    <t>рус. яз.</t>
  </si>
  <si>
    <t>рус. яз</t>
  </si>
  <si>
    <t>26 и 27 декабря</t>
  </si>
  <si>
    <t>история</t>
  </si>
  <si>
    <t>11ч 30м</t>
  </si>
  <si>
    <t>Матем 70</t>
  </si>
  <si>
    <t>субботник</t>
  </si>
  <si>
    <t>Расписание уроков 8Б</t>
  </si>
  <si>
    <t>12 ч 20 мин</t>
  </si>
  <si>
    <t>13 ч 05 мин</t>
  </si>
  <si>
    <t>физическая культура</t>
  </si>
  <si>
    <t>физич. культура</t>
  </si>
  <si>
    <t>РАСПИСАНИЕ УРОКОВ 4 КЛАССЫ</t>
  </si>
  <si>
    <t>4А</t>
  </si>
  <si>
    <t>4Б</t>
  </si>
  <si>
    <t>4В</t>
  </si>
  <si>
    <t xml:space="preserve">англ. язык </t>
  </si>
  <si>
    <t xml:space="preserve">математика </t>
  </si>
  <si>
    <t xml:space="preserve">музыка </t>
  </si>
  <si>
    <t xml:space="preserve">родной язык </t>
  </si>
  <si>
    <t xml:space="preserve">русский язык </t>
  </si>
  <si>
    <t xml:space="preserve">окружающий мир </t>
  </si>
  <si>
    <t xml:space="preserve">литерат.  чтение </t>
  </si>
  <si>
    <t xml:space="preserve">литерат. чтение </t>
  </si>
  <si>
    <t xml:space="preserve">ИЗО </t>
  </si>
  <si>
    <t xml:space="preserve">английский язык </t>
  </si>
  <si>
    <t xml:space="preserve">технология </t>
  </si>
  <si>
    <t xml:space="preserve">юн. математик </t>
  </si>
  <si>
    <t xml:space="preserve">литер. чт. на р. яз. </t>
  </si>
  <si>
    <t xml:space="preserve">литер. чт. на р.яз. </t>
  </si>
  <si>
    <t xml:space="preserve">ОРКСЭ </t>
  </si>
  <si>
    <t xml:space="preserve">лит. чт. на р. языке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</si>
</sst>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/yy"/>
  </numFmts>
  <fonts count="6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57"/>
      <name val="Calibri"/>
      <family val="2"/>
    </font>
    <font>
      <b/>
      <sz val="11"/>
      <color indexed="40"/>
      <name val="Calibri"/>
      <family val="2"/>
    </font>
    <font>
      <b/>
      <sz val="11"/>
      <color indexed="19"/>
      <name val="Calibri"/>
      <family val="2"/>
    </font>
    <font>
      <b/>
      <sz val="11"/>
      <color indexed="20"/>
      <name val="Calibri"/>
      <family val="2"/>
    </font>
    <font>
      <b/>
      <sz val="11"/>
      <color indexed="16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5"/>
      <color indexed="8"/>
      <name val="Calibri"/>
      <family val="2"/>
    </font>
    <font>
      <b/>
      <sz val="20"/>
      <color indexed="8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2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mbria"/>
      <family val="1"/>
    </font>
    <font>
      <b/>
      <sz val="14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mbria"/>
      <family val="1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textRotation="90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15" fillId="0" borderId="0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172" fontId="0" fillId="0" borderId="0" xfId="0" applyNumberFormat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NumberFormat="1" applyAlignment="1">
      <alignment/>
    </xf>
    <xf numFmtId="0" fontId="17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16" fontId="20" fillId="0" borderId="0" xfId="0" applyNumberFormat="1" applyFont="1" applyAlignment="1">
      <alignment/>
    </xf>
    <xf numFmtId="0" fontId="21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10" xfId="0" applyFont="1" applyBorder="1" applyAlignment="1">
      <alignment/>
    </xf>
    <xf numFmtId="0" fontId="19" fillId="0" borderId="0" xfId="0" applyFont="1" applyAlignment="1">
      <alignment/>
    </xf>
    <xf numFmtId="0" fontId="21" fillId="0" borderId="0" xfId="0" applyFont="1" applyBorder="1" applyAlignment="1">
      <alignment/>
    </xf>
    <xf numFmtId="0" fontId="15" fillId="0" borderId="12" xfId="0" applyFont="1" applyBorder="1" applyAlignment="1">
      <alignment/>
    </xf>
    <xf numFmtId="0" fontId="22" fillId="0" borderId="0" xfId="0" applyFont="1" applyAlignment="1">
      <alignment/>
    </xf>
    <xf numFmtId="0" fontId="15" fillId="0" borderId="13" xfId="0" applyFont="1" applyBorder="1" applyAlignment="1">
      <alignment/>
    </xf>
    <xf numFmtId="0" fontId="61" fillId="0" borderId="0" xfId="0" applyFont="1" applyBorder="1" applyAlignment="1">
      <alignment/>
    </xf>
    <xf numFmtId="0" fontId="23" fillId="0" borderId="0" xfId="0" applyFont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8" fillId="0" borderId="13" xfId="0" applyFont="1" applyBorder="1" applyAlignment="1">
      <alignment/>
    </xf>
    <xf numFmtId="0" fontId="15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24" fillId="0" borderId="14" xfId="0" applyFont="1" applyBorder="1" applyAlignment="1">
      <alignment/>
    </xf>
    <xf numFmtId="0" fontId="26" fillId="0" borderId="0" xfId="0" applyFont="1" applyAlignment="1">
      <alignment/>
    </xf>
    <xf numFmtId="0" fontId="26" fillId="0" borderId="14" xfId="0" applyFont="1" applyBorder="1" applyAlignment="1">
      <alignment/>
    </xf>
    <xf numFmtId="0" fontId="43" fillId="0" borderId="14" xfId="0" applyFont="1" applyBorder="1" applyAlignment="1">
      <alignment/>
    </xf>
    <xf numFmtId="0" fontId="18" fillId="0" borderId="14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0" xfId="0" applyFont="1" applyAlignment="1">
      <alignment/>
    </xf>
    <xf numFmtId="0" fontId="62" fillId="0" borderId="17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2" fillId="0" borderId="14" xfId="0" applyFont="1" applyBorder="1" applyAlignment="1">
      <alignment/>
    </xf>
    <xf numFmtId="0" fontId="52" fillId="0" borderId="14" xfId="0" applyFont="1" applyBorder="1" applyAlignment="1">
      <alignment/>
    </xf>
    <xf numFmtId="0" fontId="15" fillId="0" borderId="19" xfId="0" applyFont="1" applyBorder="1" applyAlignment="1">
      <alignment/>
    </xf>
    <xf numFmtId="0" fontId="64" fillId="0" borderId="14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/>
    </xf>
    <xf numFmtId="0" fontId="18" fillId="0" borderId="21" xfId="0" applyFont="1" applyBorder="1" applyAlignment="1">
      <alignment horizontal="center" textRotation="90"/>
    </xf>
    <xf numFmtId="0" fontId="18" fillId="0" borderId="11" xfId="0" applyFont="1" applyBorder="1" applyAlignment="1">
      <alignment horizontal="center" textRotation="90"/>
    </xf>
    <xf numFmtId="0" fontId="18" fillId="0" borderId="19" xfId="0" applyFont="1" applyBorder="1" applyAlignment="1">
      <alignment horizontal="center" textRotation="90"/>
    </xf>
    <xf numFmtId="0" fontId="18" fillId="0" borderId="22" xfId="0" applyFont="1" applyBorder="1" applyAlignment="1">
      <alignment horizontal="center" vertical="center" textRotation="90"/>
    </xf>
    <xf numFmtId="0" fontId="18" fillId="0" borderId="10" xfId="0" applyFont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/>
    </xf>
    <xf numFmtId="0" fontId="26" fillId="0" borderId="12" xfId="0" applyFont="1" applyBorder="1" applyAlignment="1">
      <alignment horizontal="center" vertical="center" textRotation="90"/>
    </xf>
    <xf numFmtId="0" fontId="26" fillId="0" borderId="12" xfId="0" applyFont="1" applyBorder="1" applyAlignment="1">
      <alignment vertical="center" textRotation="90"/>
    </xf>
    <xf numFmtId="0" fontId="26" fillId="0" borderId="10" xfId="0" applyFont="1" applyBorder="1" applyAlignment="1">
      <alignment vertical="center" textRotation="90"/>
    </xf>
    <xf numFmtId="0" fontId="26" fillId="0" borderId="13" xfId="0" applyFont="1" applyBorder="1" applyAlignment="1">
      <alignment vertical="center" textRotation="90"/>
    </xf>
    <xf numFmtId="0" fontId="26" fillId="0" borderId="22" xfId="0" applyFont="1" applyBorder="1" applyAlignment="1">
      <alignment horizontal="center" vertical="center" textRotation="90"/>
    </xf>
    <xf numFmtId="0" fontId="26" fillId="0" borderId="12" xfId="0" applyFont="1" applyBorder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/>
    </xf>
    <xf numFmtId="0" fontId="26" fillId="0" borderId="16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textRotation="90"/>
    </xf>
    <xf numFmtId="16" fontId="2" fillId="0" borderId="20" xfId="0" applyNumberFormat="1" applyFont="1" applyBorder="1" applyAlignment="1">
      <alignment horizontal="center"/>
    </xf>
    <xf numFmtId="172" fontId="15" fillId="0" borderId="23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 textRotation="90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0" fontId="43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1"/>
  <sheetViews>
    <sheetView zoomScale="62" zoomScaleNormal="62" zoomScalePageLayoutView="0" workbookViewId="0" topLeftCell="H1">
      <selection activeCell="O41" sqref="O41"/>
    </sheetView>
  </sheetViews>
  <sheetFormatPr defaultColWidth="9.140625" defaultRowHeight="15"/>
  <cols>
    <col min="1" max="1" width="4.28125" style="1" customWidth="1"/>
    <col min="2" max="2" width="4.7109375" style="1" customWidth="1"/>
    <col min="3" max="3" width="12.140625" style="1" customWidth="1"/>
    <col min="4" max="4" width="11.8515625" style="1" customWidth="1"/>
    <col min="5" max="5" width="12.140625" style="1" customWidth="1"/>
    <col min="6" max="6" width="13.8515625" style="1" customWidth="1"/>
    <col min="7" max="7" width="12.57421875" style="1" customWidth="1"/>
    <col min="8" max="8" width="9.140625" style="1" customWidth="1"/>
    <col min="9" max="9" width="3.8515625" style="1" customWidth="1"/>
    <col min="10" max="10" width="4.7109375" style="1" customWidth="1"/>
    <col min="11" max="11" width="17.00390625" style="1" customWidth="1"/>
    <col min="12" max="12" width="17.8515625" style="1" customWidth="1"/>
    <col min="13" max="13" width="18.140625" style="1" customWidth="1"/>
    <col min="14" max="14" width="22.57421875" style="1" customWidth="1"/>
    <col min="15" max="15" width="20.7109375" style="1" customWidth="1"/>
    <col min="16" max="17" width="9.140625" style="1" customWidth="1"/>
    <col min="18" max="19" width="11.421875" style="1" customWidth="1"/>
    <col min="20" max="20" width="11.28125" style="1" customWidth="1"/>
    <col min="21" max="21" width="10.8515625" style="1" customWidth="1"/>
    <col min="22" max="16384" width="9.140625" style="1" customWidth="1"/>
  </cols>
  <sheetData>
    <row r="1" spans="2:27" ht="18">
      <c r="B1" s="72" t="s">
        <v>0</v>
      </c>
      <c r="C1" s="72"/>
      <c r="D1" s="72"/>
      <c r="E1" s="72"/>
      <c r="F1" s="72"/>
      <c r="G1" s="72"/>
      <c r="H1" s="2"/>
      <c r="J1" s="72" t="s">
        <v>0</v>
      </c>
      <c r="K1" s="72"/>
      <c r="L1" s="72"/>
      <c r="M1" s="72"/>
      <c r="N1" s="72"/>
      <c r="O1" s="72"/>
      <c r="P1" s="2"/>
      <c r="Q1" s="2"/>
      <c r="R1" s="2"/>
      <c r="S1" s="2"/>
      <c r="T1" s="1" t="s">
        <v>1</v>
      </c>
      <c r="AA1" s="1" t="s">
        <v>2</v>
      </c>
    </row>
    <row r="2" spans="1:30" ht="14.25">
      <c r="A2" s="3"/>
      <c r="B2" s="3"/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I2" s="3"/>
      <c r="J2" s="3"/>
      <c r="K2" s="3" t="s">
        <v>3</v>
      </c>
      <c r="L2" s="3" t="s">
        <v>4</v>
      </c>
      <c r="M2" s="3" t="s">
        <v>5</v>
      </c>
      <c r="N2" s="3" t="s">
        <v>6</v>
      </c>
      <c r="O2" s="3" t="s">
        <v>7</v>
      </c>
      <c r="R2" s="3" t="s">
        <v>8</v>
      </c>
      <c r="S2" s="3" t="s">
        <v>9</v>
      </c>
      <c r="T2" s="3" t="s">
        <v>10</v>
      </c>
      <c r="U2" s="3" t="s">
        <v>11</v>
      </c>
      <c r="V2" s="3" t="s">
        <v>12</v>
      </c>
      <c r="W2" s="3" t="s">
        <v>13</v>
      </c>
      <c r="Y2" s="3" t="s">
        <v>8</v>
      </c>
      <c r="Z2" s="3" t="s">
        <v>9</v>
      </c>
      <c r="AA2" s="3" t="s">
        <v>10</v>
      </c>
      <c r="AB2" s="3" t="s">
        <v>11</v>
      </c>
      <c r="AC2" s="3" t="s">
        <v>12</v>
      </c>
      <c r="AD2" s="3" t="s">
        <v>13</v>
      </c>
    </row>
    <row r="3" spans="1:30" ht="14.25">
      <c r="A3" s="73" t="s">
        <v>14</v>
      </c>
      <c r="B3" s="3">
        <v>0</v>
      </c>
      <c r="C3" s="3"/>
      <c r="D3" s="3"/>
      <c r="E3" s="3"/>
      <c r="F3" s="3"/>
      <c r="G3" s="4" t="s">
        <v>15</v>
      </c>
      <c r="I3" s="73" t="s">
        <v>14</v>
      </c>
      <c r="J3" s="3">
        <v>0</v>
      </c>
      <c r="K3" s="3"/>
      <c r="L3" s="3"/>
      <c r="M3" s="3"/>
      <c r="N3" s="5" t="s">
        <v>16</v>
      </c>
      <c r="O3" s="4" t="s">
        <v>17</v>
      </c>
      <c r="R3" s="6" t="s">
        <v>18</v>
      </c>
      <c r="S3" s="3" t="s">
        <v>18</v>
      </c>
      <c r="T3" s="3" t="s">
        <v>18</v>
      </c>
      <c r="U3" s="3" t="s">
        <v>18</v>
      </c>
      <c r="V3" s="3" t="s">
        <v>18</v>
      </c>
      <c r="W3" s="3" t="s">
        <v>18</v>
      </c>
      <c r="Y3" s="6" t="s">
        <v>19</v>
      </c>
      <c r="Z3" s="3" t="s">
        <v>18</v>
      </c>
      <c r="AA3" s="3" t="s">
        <v>18</v>
      </c>
      <c r="AB3" s="3" t="s">
        <v>18</v>
      </c>
      <c r="AC3" s="3" t="s">
        <v>18</v>
      </c>
      <c r="AD3" s="3" t="s">
        <v>18</v>
      </c>
    </row>
    <row r="4" spans="1:30" ht="14.25">
      <c r="A4" s="73"/>
      <c r="B4" s="3">
        <v>1</v>
      </c>
      <c r="C4" s="4" t="s">
        <v>20</v>
      </c>
      <c r="D4" s="7" t="s">
        <v>21</v>
      </c>
      <c r="E4" s="8" t="s">
        <v>22</v>
      </c>
      <c r="F4" s="6" t="s">
        <v>19</v>
      </c>
      <c r="G4" s="4" t="s">
        <v>15</v>
      </c>
      <c r="I4" s="73"/>
      <c r="J4" s="3">
        <v>1</v>
      </c>
      <c r="K4" s="4" t="s">
        <v>23</v>
      </c>
      <c r="L4" s="7" t="s">
        <v>24</v>
      </c>
      <c r="M4" s="9" t="s">
        <v>25</v>
      </c>
      <c r="N4" s="6" t="s">
        <v>26</v>
      </c>
      <c r="O4" s="4" t="s">
        <v>17</v>
      </c>
      <c r="R4" s="8" t="s">
        <v>22</v>
      </c>
      <c r="S4" s="8" t="s">
        <v>27</v>
      </c>
      <c r="T4" s="3" t="s">
        <v>27</v>
      </c>
      <c r="U4" s="3" t="s">
        <v>27</v>
      </c>
      <c r="V4" s="3" t="s">
        <v>27</v>
      </c>
      <c r="W4" s="3" t="s">
        <v>27</v>
      </c>
      <c r="Y4" s="8" t="s">
        <v>22</v>
      </c>
      <c r="Z4" s="8" t="s">
        <v>27</v>
      </c>
      <c r="AA4" s="10" t="s">
        <v>28</v>
      </c>
      <c r="AB4" s="3" t="s">
        <v>27</v>
      </c>
      <c r="AC4" s="3" t="s">
        <v>27</v>
      </c>
      <c r="AD4" s="3" t="s">
        <v>27</v>
      </c>
    </row>
    <row r="5" spans="1:30" ht="14.25">
      <c r="A5" s="73"/>
      <c r="B5" s="3">
        <v>2</v>
      </c>
      <c r="C5" s="1" t="s">
        <v>29</v>
      </c>
      <c r="D5" s="8" t="s">
        <v>22</v>
      </c>
      <c r="E5" s="7" t="s">
        <v>21</v>
      </c>
      <c r="F5" s="9" t="s">
        <v>30</v>
      </c>
      <c r="G5" s="6" t="s">
        <v>19</v>
      </c>
      <c r="I5" s="73"/>
      <c r="J5" s="3">
        <v>2</v>
      </c>
      <c r="K5" s="9" t="s">
        <v>25</v>
      </c>
      <c r="L5" s="4" t="s">
        <v>23</v>
      </c>
      <c r="M5" s="6" t="s">
        <v>31</v>
      </c>
      <c r="N5" s="6" t="s">
        <v>32</v>
      </c>
      <c r="O5" s="5" t="s">
        <v>16</v>
      </c>
      <c r="R5" s="3"/>
      <c r="S5" s="3"/>
      <c r="T5" s="3"/>
      <c r="U5" s="3"/>
      <c r="V5" s="3"/>
      <c r="W5" s="3"/>
      <c r="Y5" s="4" t="s">
        <v>15</v>
      </c>
      <c r="Z5" s="3"/>
      <c r="AA5" s="3"/>
      <c r="AB5" s="3"/>
      <c r="AC5" s="3"/>
      <c r="AD5" s="3"/>
    </row>
    <row r="6" spans="1:30" ht="14.25">
      <c r="A6" s="73"/>
      <c r="B6" s="3">
        <v>3</v>
      </c>
      <c r="C6" s="7" t="s">
        <v>21</v>
      </c>
      <c r="D6" s="4" t="s">
        <v>20</v>
      </c>
      <c r="E6" s="6" t="s">
        <v>18</v>
      </c>
      <c r="F6" s="4" t="s">
        <v>33</v>
      </c>
      <c r="G6" s="9" t="s">
        <v>30</v>
      </c>
      <c r="I6" s="73"/>
      <c r="J6" s="3">
        <v>3</v>
      </c>
      <c r="K6" s="6" t="s">
        <v>31</v>
      </c>
      <c r="L6" s="9" t="s">
        <v>25</v>
      </c>
      <c r="M6" s="7" t="s">
        <v>24</v>
      </c>
      <c r="N6" s="4" t="s">
        <v>34</v>
      </c>
      <c r="O6" s="6" t="s">
        <v>32</v>
      </c>
      <c r="R6" s="4" t="s">
        <v>20</v>
      </c>
      <c r="S6" s="3" t="s">
        <v>20</v>
      </c>
      <c r="T6" s="3" t="s">
        <v>20</v>
      </c>
      <c r="U6" s="3" t="s">
        <v>20</v>
      </c>
      <c r="V6" s="3" t="s">
        <v>20</v>
      </c>
      <c r="W6" s="3"/>
      <c r="Y6" s="4" t="s">
        <v>33</v>
      </c>
      <c r="Z6" s="3" t="s">
        <v>20</v>
      </c>
      <c r="AA6" s="3" t="s">
        <v>20</v>
      </c>
      <c r="AB6" s="3" t="s">
        <v>20</v>
      </c>
      <c r="AC6" s="3" t="s">
        <v>20</v>
      </c>
      <c r="AD6" s="3"/>
    </row>
    <row r="7" spans="1:30" ht="14.25">
      <c r="A7" s="73"/>
      <c r="B7" s="3">
        <v>4</v>
      </c>
      <c r="C7" s="8" t="s">
        <v>35</v>
      </c>
      <c r="D7" s="6" t="s">
        <v>18</v>
      </c>
      <c r="E7" s="1" t="s">
        <v>29</v>
      </c>
      <c r="F7" s="4" t="s">
        <v>33</v>
      </c>
      <c r="G7" s="7" t="s">
        <v>21</v>
      </c>
      <c r="I7" s="73"/>
      <c r="J7" s="3">
        <v>4</v>
      </c>
      <c r="K7" s="6" t="s">
        <v>36</v>
      </c>
      <c r="L7" s="1" t="s">
        <v>37</v>
      </c>
      <c r="M7" s="4" t="s">
        <v>23</v>
      </c>
      <c r="N7" s="4" t="s">
        <v>34</v>
      </c>
      <c r="O7" s="9" t="s">
        <v>25</v>
      </c>
      <c r="R7" s="7" t="s">
        <v>21</v>
      </c>
      <c r="S7" s="3" t="s">
        <v>21</v>
      </c>
      <c r="T7" s="3" t="s">
        <v>21</v>
      </c>
      <c r="U7" s="3" t="s">
        <v>21</v>
      </c>
      <c r="V7" s="3" t="s">
        <v>21</v>
      </c>
      <c r="W7" s="3"/>
      <c r="Y7" s="7" t="s">
        <v>21</v>
      </c>
      <c r="Z7" s="3" t="s">
        <v>21</v>
      </c>
      <c r="AA7" s="3" t="s">
        <v>21</v>
      </c>
      <c r="AB7" s="3" t="s">
        <v>21</v>
      </c>
      <c r="AC7" s="3" t="s">
        <v>21</v>
      </c>
      <c r="AD7" s="3"/>
    </row>
    <row r="8" spans="1:30" ht="14.25">
      <c r="A8" s="73"/>
      <c r="B8" s="3">
        <v>5</v>
      </c>
      <c r="C8" s="6" t="s">
        <v>18</v>
      </c>
      <c r="D8" s="1" t="s">
        <v>29</v>
      </c>
      <c r="E8" s="4" t="s">
        <v>20</v>
      </c>
      <c r="F8" s="8" t="s">
        <v>22</v>
      </c>
      <c r="G8" s="11" t="s">
        <v>38</v>
      </c>
      <c r="I8" s="73"/>
      <c r="J8" s="3">
        <v>5</v>
      </c>
      <c r="K8" s="7" t="s">
        <v>24</v>
      </c>
      <c r="L8" s="6" t="s">
        <v>31</v>
      </c>
      <c r="M8" s="1" t="s">
        <v>37</v>
      </c>
      <c r="N8" s="9" t="s">
        <v>25</v>
      </c>
      <c r="O8" s="11" t="s">
        <v>39</v>
      </c>
      <c r="R8" s="9" t="s">
        <v>40</v>
      </c>
      <c r="S8" s="3"/>
      <c r="T8" s="3" t="s">
        <v>40</v>
      </c>
      <c r="U8" s="3"/>
      <c r="V8" s="3" t="s">
        <v>40</v>
      </c>
      <c r="W8" s="3"/>
      <c r="Y8" s="9" t="s">
        <v>40</v>
      </c>
      <c r="Z8" s="3"/>
      <c r="AA8" s="3" t="s">
        <v>40</v>
      </c>
      <c r="AB8" s="3"/>
      <c r="AC8" s="3" t="s">
        <v>40</v>
      </c>
      <c r="AD8" s="3"/>
    </row>
    <row r="9" spans="1:30" ht="14.25">
      <c r="A9" s="73"/>
      <c r="B9" s="3">
        <v>6</v>
      </c>
      <c r="D9" s="3"/>
      <c r="E9" s="6" t="s">
        <v>18</v>
      </c>
      <c r="F9" s="11" t="s">
        <v>38</v>
      </c>
      <c r="G9" s="8"/>
      <c r="I9" s="73"/>
      <c r="J9" s="3">
        <v>6</v>
      </c>
      <c r="K9" s="3" t="s">
        <v>37</v>
      </c>
      <c r="L9" s="3"/>
      <c r="M9" s="6" t="s">
        <v>36</v>
      </c>
      <c r="N9" s="11" t="s">
        <v>39</v>
      </c>
      <c r="O9" s="3"/>
      <c r="R9" s="9" t="s">
        <v>30</v>
      </c>
      <c r="S9" s="3"/>
      <c r="T9" s="3"/>
      <c r="U9" s="3"/>
      <c r="V9" s="3"/>
      <c r="W9" s="3" t="s">
        <v>30</v>
      </c>
      <c r="Y9" s="9" t="s">
        <v>30</v>
      </c>
      <c r="Z9" s="3"/>
      <c r="AA9" s="3"/>
      <c r="AB9" s="3"/>
      <c r="AC9" s="3"/>
      <c r="AD9" s="3" t="s">
        <v>30</v>
      </c>
    </row>
    <row r="10" spans="3:30" ht="14.25">
      <c r="C10" s="1">
        <f>13+12+11+8+1</f>
        <v>45</v>
      </c>
      <c r="D10" s="1">
        <f>8+11+12+13+1</f>
        <v>45</v>
      </c>
      <c r="E10" s="1">
        <f>12+8+13+1+11</f>
        <v>45</v>
      </c>
      <c r="F10" s="1">
        <f>7+7+9+9+8+5</f>
        <v>45</v>
      </c>
      <c r="G10" s="1">
        <f>9+9+7+7+8+5</f>
        <v>45</v>
      </c>
      <c r="K10" s="1">
        <f>13+12+8+8+6+1</f>
        <v>48</v>
      </c>
      <c r="L10" s="1">
        <f>8+13+1+12+8</f>
        <v>42</v>
      </c>
      <c r="M10" s="1">
        <f>8+8+13+12+6+1</f>
        <v>48</v>
      </c>
      <c r="N10" s="1">
        <f>7+4+7+9+10+5</f>
        <v>42</v>
      </c>
      <c r="O10" s="1">
        <f>10+9+7+7+5+8</f>
        <v>46</v>
      </c>
      <c r="R10" s="3"/>
      <c r="S10" s="3"/>
      <c r="T10" s="3"/>
      <c r="U10" s="3"/>
      <c r="V10" s="3"/>
      <c r="W10" s="12" t="s">
        <v>29</v>
      </c>
      <c r="Y10" s="5" t="s">
        <v>41</v>
      </c>
      <c r="Z10" s="3"/>
      <c r="AA10" s="3"/>
      <c r="AB10" s="3"/>
      <c r="AC10" s="3"/>
      <c r="AD10" s="12" t="s">
        <v>29</v>
      </c>
    </row>
    <row r="11" spans="1:30" ht="14.25">
      <c r="A11" s="73" t="s">
        <v>42</v>
      </c>
      <c r="B11" s="3">
        <v>0</v>
      </c>
      <c r="C11" s="3"/>
      <c r="D11" s="3"/>
      <c r="E11" s="3"/>
      <c r="F11" s="3"/>
      <c r="G11" s="3"/>
      <c r="I11" s="73" t="s">
        <v>42</v>
      </c>
      <c r="J11" s="3">
        <v>0</v>
      </c>
      <c r="K11" s="3"/>
      <c r="L11" s="3"/>
      <c r="M11" s="3"/>
      <c r="N11" s="3"/>
      <c r="O11" s="10" t="s">
        <v>43</v>
      </c>
      <c r="R11" s="11" t="s">
        <v>38</v>
      </c>
      <c r="S11" s="3" t="s">
        <v>38</v>
      </c>
      <c r="T11" s="3"/>
      <c r="U11" s="3"/>
      <c r="V11" s="3" t="s">
        <v>38</v>
      </c>
      <c r="W11" s="3"/>
      <c r="Y11" s="11" t="s">
        <v>38</v>
      </c>
      <c r="Z11" s="3" t="s">
        <v>38</v>
      </c>
      <c r="AA11" s="3"/>
      <c r="AB11" s="3"/>
      <c r="AC11" s="3" t="s">
        <v>38</v>
      </c>
      <c r="AD11" s="3"/>
    </row>
    <row r="12" spans="1:30" ht="14.25">
      <c r="A12" s="73"/>
      <c r="B12" s="3">
        <v>1</v>
      </c>
      <c r="C12" s="6" t="s">
        <v>18</v>
      </c>
      <c r="D12" s="8" t="s">
        <v>22</v>
      </c>
      <c r="E12" s="12" t="s">
        <v>44</v>
      </c>
      <c r="F12" s="13" t="s">
        <v>45</v>
      </c>
      <c r="G12" s="6" t="s">
        <v>19</v>
      </c>
      <c r="I12" s="73"/>
      <c r="J12" s="3">
        <v>1</v>
      </c>
      <c r="K12" s="6" t="s">
        <v>31</v>
      </c>
      <c r="L12" s="8" t="s">
        <v>46</v>
      </c>
      <c r="M12" s="12" t="s">
        <v>47</v>
      </c>
      <c r="N12" s="13" t="s">
        <v>48</v>
      </c>
      <c r="O12" s="6" t="s">
        <v>32</v>
      </c>
      <c r="R12" s="3"/>
      <c r="S12" s="3"/>
      <c r="T12" s="14" t="s">
        <v>49</v>
      </c>
      <c r="U12" s="3"/>
      <c r="V12" s="3"/>
      <c r="W12" s="3"/>
      <c r="Y12" s="3"/>
      <c r="Z12" s="3"/>
      <c r="AA12" s="14" t="s">
        <v>49</v>
      </c>
      <c r="AB12" s="3"/>
      <c r="AC12" s="3"/>
      <c r="AD12" s="3"/>
    </row>
    <row r="13" spans="1:30" ht="14.25">
      <c r="A13" s="73"/>
      <c r="B13" s="3">
        <v>2</v>
      </c>
      <c r="C13" s="4" t="s">
        <v>20</v>
      </c>
      <c r="D13" s="12" t="s">
        <v>44</v>
      </c>
      <c r="E13" s="8" t="s">
        <v>22</v>
      </c>
      <c r="F13" s="6" t="s">
        <v>19</v>
      </c>
      <c r="G13" s="13" t="s">
        <v>45</v>
      </c>
      <c r="I13" s="73"/>
      <c r="J13" s="3">
        <v>2</v>
      </c>
      <c r="K13" s="4" t="s">
        <v>23</v>
      </c>
      <c r="L13" s="12" t="s">
        <v>47</v>
      </c>
      <c r="M13" s="6" t="s">
        <v>31</v>
      </c>
      <c r="N13" s="6" t="s">
        <v>32</v>
      </c>
      <c r="O13" s="13" t="s">
        <v>48</v>
      </c>
      <c r="R13" s="3"/>
      <c r="S13" s="3"/>
      <c r="T13" s="3"/>
      <c r="U13" s="3"/>
      <c r="V13" s="3"/>
      <c r="W13" s="3"/>
      <c r="Y13" s="13" t="s">
        <v>45</v>
      </c>
      <c r="Z13" s="3"/>
      <c r="AA13" s="3"/>
      <c r="AB13" s="3"/>
      <c r="AC13" s="3"/>
      <c r="AD13" s="3"/>
    </row>
    <row r="14" spans="1:30" ht="14.25">
      <c r="A14" s="73"/>
      <c r="B14" s="3">
        <v>3</v>
      </c>
      <c r="C14" s="12" t="s">
        <v>44</v>
      </c>
      <c r="D14" s="4" t="s">
        <v>20</v>
      </c>
      <c r="E14" s="6" t="s">
        <v>18</v>
      </c>
      <c r="F14" s="4" t="s">
        <v>33</v>
      </c>
      <c r="G14" s="6" t="s">
        <v>19</v>
      </c>
      <c r="I14" s="73"/>
      <c r="J14" s="3">
        <v>3</v>
      </c>
      <c r="K14" s="12" t="s">
        <v>47</v>
      </c>
      <c r="L14" s="4" t="s">
        <v>23</v>
      </c>
      <c r="M14" s="8" t="s">
        <v>46</v>
      </c>
      <c r="N14" s="4" t="s">
        <v>34</v>
      </c>
      <c r="O14" s="6" t="s">
        <v>26</v>
      </c>
      <c r="R14" s="12" t="s">
        <v>44</v>
      </c>
      <c r="S14" s="3" t="s">
        <v>44</v>
      </c>
      <c r="T14" s="3"/>
      <c r="U14" s="3"/>
      <c r="V14" s="3"/>
      <c r="W14" s="3"/>
      <c r="Y14" s="12" t="s">
        <v>50</v>
      </c>
      <c r="Z14" s="3" t="s">
        <v>44</v>
      </c>
      <c r="AA14" s="3"/>
      <c r="AB14" s="3"/>
      <c r="AC14" s="3"/>
      <c r="AD14" s="3"/>
    </row>
    <row r="15" spans="1:30" ht="14.25">
      <c r="A15" s="73"/>
      <c r="B15" s="3">
        <v>4</v>
      </c>
      <c r="C15" s="8" t="s">
        <v>35</v>
      </c>
      <c r="D15" s="6" t="s">
        <v>18</v>
      </c>
      <c r="E15" s="4" t="s">
        <v>20</v>
      </c>
      <c r="F15" s="4" t="s">
        <v>33</v>
      </c>
      <c r="G15" s="7" t="s">
        <v>21</v>
      </c>
      <c r="I15" s="73"/>
      <c r="J15" s="3">
        <v>4</v>
      </c>
      <c r="K15" s="8" t="s">
        <v>51</v>
      </c>
      <c r="L15" s="6" t="s">
        <v>31</v>
      </c>
      <c r="M15" s="4" t="s">
        <v>23</v>
      </c>
      <c r="N15" s="4" t="s">
        <v>34</v>
      </c>
      <c r="O15" s="12" t="s">
        <v>47</v>
      </c>
      <c r="R15" s="12" t="s">
        <v>52</v>
      </c>
      <c r="S15" s="3" t="s">
        <v>52</v>
      </c>
      <c r="T15" s="3" t="s">
        <v>52</v>
      </c>
      <c r="U15" s="3" t="s">
        <v>52</v>
      </c>
      <c r="V15" s="3" t="s">
        <v>52</v>
      </c>
      <c r="W15" s="3" t="s">
        <v>52</v>
      </c>
      <c r="Y15" s="12" t="s">
        <v>52</v>
      </c>
      <c r="Z15" s="3" t="s">
        <v>52</v>
      </c>
      <c r="AA15" s="3" t="s">
        <v>52</v>
      </c>
      <c r="AB15" s="3" t="s">
        <v>52</v>
      </c>
      <c r="AC15" s="3" t="s">
        <v>52</v>
      </c>
      <c r="AD15" s="3" t="s">
        <v>52</v>
      </c>
    </row>
    <row r="16" spans="1:26" ht="14.25">
      <c r="A16" s="73"/>
      <c r="B16" s="3">
        <v>5</v>
      </c>
      <c r="C16" s="6"/>
      <c r="D16" s="6" t="s">
        <v>18</v>
      </c>
      <c r="E16" s="4" t="s">
        <v>20</v>
      </c>
      <c r="F16" s="8" t="s">
        <v>22</v>
      </c>
      <c r="G16" s="12" t="s">
        <v>50</v>
      </c>
      <c r="I16" s="73"/>
      <c r="J16" s="3">
        <v>5</v>
      </c>
      <c r="K16" s="6" t="s">
        <v>31</v>
      </c>
      <c r="L16" s="4" t="s">
        <v>23</v>
      </c>
      <c r="M16" s="3" t="s">
        <v>53</v>
      </c>
      <c r="N16" s="8" t="s">
        <v>46</v>
      </c>
      <c r="O16" s="12" t="s">
        <v>47</v>
      </c>
      <c r="Y16" s="1" t="s">
        <v>54</v>
      </c>
      <c r="Z16" s="1" t="s">
        <v>55</v>
      </c>
    </row>
    <row r="17" spans="1:15" ht="14.25">
      <c r="A17" s="73"/>
      <c r="B17" s="3">
        <v>6</v>
      </c>
      <c r="C17" s="3"/>
      <c r="E17" s="3"/>
      <c r="F17" s="12" t="s">
        <v>50</v>
      </c>
      <c r="G17" s="10" t="s">
        <v>28</v>
      </c>
      <c r="I17" s="73"/>
      <c r="J17" s="3">
        <v>6</v>
      </c>
      <c r="K17" s="3"/>
      <c r="L17" s="3" t="s">
        <v>53</v>
      </c>
      <c r="M17" s="6" t="s">
        <v>31</v>
      </c>
      <c r="N17" s="12" t="s">
        <v>47</v>
      </c>
      <c r="O17" s="3"/>
    </row>
    <row r="18" spans="3:15" ht="14.25">
      <c r="C18" s="1">
        <f>12+13+4+11+6</f>
        <v>46</v>
      </c>
      <c r="D18" s="1">
        <f>11+4+13+12</f>
        <v>40</v>
      </c>
      <c r="E18" s="1">
        <f>13+12+11+13+4</f>
        <v>53</v>
      </c>
      <c r="F18" s="1">
        <f>10+7+9+9+8+2</f>
        <v>45</v>
      </c>
      <c r="G18" s="1">
        <f>7+10+4+8+2</f>
        <v>31</v>
      </c>
      <c r="K18" s="1">
        <f>12+13+4+11+6</f>
        <v>46</v>
      </c>
      <c r="L18" s="1">
        <f>11+4+13+12</f>
        <v>40</v>
      </c>
      <c r="M18" s="1">
        <f>4+12+11+13+2</f>
        <v>42</v>
      </c>
      <c r="N18" s="1">
        <f>10+7+10+9+8+2</f>
        <v>46</v>
      </c>
      <c r="O18" s="1">
        <f>8+7+10+4+2+2</f>
        <v>33</v>
      </c>
    </row>
    <row r="19" spans="1:24" ht="14.25">
      <c r="A19" s="73" t="s">
        <v>56</v>
      </c>
      <c r="B19" s="3">
        <v>0</v>
      </c>
      <c r="C19" s="3"/>
      <c r="D19" s="3"/>
      <c r="E19" s="3"/>
      <c r="F19" s="4" t="s">
        <v>33</v>
      </c>
      <c r="G19" s="4" t="s">
        <v>15</v>
      </c>
      <c r="I19" s="73" t="s">
        <v>56</v>
      </c>
      <c r="J19" s="3">
        <v>0</v>
      </c>
      <c r="K19" s="3"/>
      <c r="L19" s="3"/>
      <c r="M19" s="3"/>
      <c r="N19" s="4" t="s">
        <v>34</v>
      </c>
      <c r="O19" s="4" t="s">
        <v>17</v>
      </c>
      <c r="R19" s="6"/>
      <c r="S19" s="15"/>
      <c r="T19" s="15"/>
      <c r="U19" s="15"/>
      <c r="V19" s="15"/>
      <c r="W19" s="15"/>
      <c r="X19" s="15"/>
    </row>
    <row r="20" spans="1:24" ht="14.25">
      <c r="A20" s="73"/>
      <c r="B20" s="3">
        <v>1</v>
      </c>
      <c r="C20" s="3" t="s">
        <v>49</v>
      </c>
      <c r="D20" s="9" t="s">
        <v>40</v>
      </c>
      <c r="E20" s="7" t="s">
        <v>21</v>
      </c>
      <c r="F20" s="4" t="s">
        <v>33</v>
      </c>
      <c r="G20" s="10" t="s">
        <v>28</v>
      </c>
      <c r="I20" s="73"/>
      <c r="J20" s="3">
        <v>1</v>
      </c>
      <c r="K20" s="3" t="s">
        <v>57</v>
      </c>
      <c r="L20" s="7" t="s">
        <v>58</v>
      </c>
      <c r="M20" s="4" t="s">
        <v>23</v>
      </c>
      <c r="N20" s="4" t="s">
        <v>34</v>
      </c>
      <c r="O20" s="4" t="s">
        <v>17</v>
      </c>
      <c r="Q20" s="15"/>
      <c r="R20" s="15"/>
      <c r="S20" s="15"/>
      <c r="T20" s="15"/>
      <c r="U20" s="15"/>
      <c r="V20" s="15"/>
      <c r="W20" s="15"/>
      <c r="X20" s="15"/>
    </row>
    <row r="21" spans="1:24" ht="14.25">
      <c r="A21" s="73"/>
      <c r="B21" s="3">
        <v>2</v>
      </c>
      <c r="C21" s="3" t="s">
        <v>49</v>
      </c>
      <c r="D21" s="7" t="s">
        <v>21</v>
      </c>
      <c r="E21" s="9" t="s">
        <v>40</v>
      </c>
      <c r="F21" s="5" t="s">
        <v>41</v>
      </c>
      <c r="G21" s="4" t="s">
        <v>15</v>
      </c>
      <c r="I21" s="73"/>
      <c r="J21" s="3">
        <v>2</v>
      </c>
      <c r="K21" s="3" t="s">
        <v>57</v>
      </c>
      <c r="L21" s="4" t="s">
        <v>23</v>
      </c>
      <c r="M21" s="7" t="s">
        <v>58</v>
      </c>
      <c r="N21" s="5" t="s">
        <v>59</v>
      </c>
      <c r="O21" s="9" t="s">
        <v>60</v>
      </c>
      <c r="Q21" s="15"/>
      <c r="R21" s="15"/>
      <c r="S21" s="15"/>
      <c r="T21" s="15"/>
      <c r="U21" s="16"/>
      <c r="V21" s="15"/>
      <c r="W21" s="15"/>
      <c r="X21" s="15"/>
    </row>
    <row r="22" spans="1:24" ht="14.25">
      <c r="A22" s="73"/>
      <c r="B22" s="3">
        <v>3</v>
      </c>
      <c r="C22" s="7" t="s">
        <v>21</v>
      </c>
      <c r="D22" s="3" t="s">
        <v>49</v>
      </c>
      <c r="E22" s="4" t="s">
        <v>20</v>
      </c>
      <c r="F22" s="9" t="s">
        <v>40</v>
      </c>
      <c r="G22" s="5" t="s">
        <v>41</v>
      </c>
      <c r="I22" s="73"/>
      <c r="J22" s="3">
        <v>3</v>
      </c>
      <c r="K22" s="7" t="s">
        <v>58</v>
      </c>
      <c r="L22" s="3" t="s">
        <v>57</v>
      </c>
      <c r="M22" s="4" t="s">
        <v>23</v>
      </c>
      <c r="N22" s="9" t="s">
        <v>60</v>
      </c>
      <c r="O22" s="5" t="s">
        <v>59</v>
      </c>
      <c r="Q22" s="15"/>
      <c r="R22" s="15"/>
      <c r="S22" s="15"/>
      <c r="T22" s="15"/>
      <c r="U22" s="17"/>
      <c r="V22" s="15"/>
      <c r="W22" s="15"/>
      <c r="X22" s="15"/>
    </row>
    <row r="23" spans="1:24" ht="14.25">
      <c r="A23" s="73"/>
      <c r="B23" s="3">
        <v>4</v>
      </c>
      <c r="C23" s="9" t="s">
        <v>40</v>
      </c>
      <c r="D23" s="3" t="s">
        <v>49</v>
      </c>
      <c r="E23" s="9" t="s">
        <v>30</v>
      </c>
      <c r="F23" s="7" t="s">
        <v>21</v>
      </c>
      <c r="G23" s="13" t="s">
        <v>45</v>
      </c>
      <c r="I23" s="73"/>
      <c r="J23" s="3">
        <v>4</v>
      </c>
      <c r="K23" s="4" t="s">
        <v>23</v>
      </c>
      <c r="L23" s="3" t="s">
        <v>57</v>
      </c>
      <c r="M23" s="9" t="s">
        <v>60</v>
      </c>
      <c r="N23" s="13" t="s">
        <v>48</v>
      </c>
      <c r="O23" s="7" t="s">
        <v>24</v>
      </c>
      <c r="Q23" s="15"/>
      <c r="R23" s="15"/>
      <c r="S23" s="18"/>
      <c r="T23" s="15"/>
      <c r="U23" s="15"/>
      <c r="V23" s="15"/>
      <c r="W23" s="15"/>
      <c r="X23" s="15"/>
    </row>
    <row r="24" spans="1:24" ht="14.25">
      <c r="A24" s="73"/>
      <c r="B24" s="3">
        <v>5</v>
      </c>
      <c r="C24" s="4" t="s">
        <v>20</v>
      </c>
      <c r="D24" s="9" t="s">
        <v>30</v>
      </c>
      <c r="E24" s="3" t="s">
        <v>49</v>
      </c>
      <c r="F24" s="13" t="s">
        <v>45</v>
      </c>
      <c r="G24" s="9" t="s">
        <v>40</v>
      </c>
      <c r="I24" s="73"/>
      <c r="J24" s="3">
        <v>5</v>
      </c>
      <c r="K24" s="9" t="s">
        <v>60</v>
      </c>
      <c r="L24" s="3" t="s">
        <v>53</v>
      </c>
      <c r="M24" s="3" t="s">
        <v>57</v>
      </c>
      <c r="N24" s="7" t="s">
        <v>24</v>
      </c>
      <c r="O24" s="13" t="s">
        <v>48</v>
      </c>
      <c r="Q24" s="15"/>
      <c r="R24" s="15"/>
      <c r="S24" s="15"/>
      <c r="T24" s="15"/>
      <c r="U24" s="15"/>
      <c r="V24" s="15"/>
      <c r="W24" s="15"/>
      <c r="X24" s="15"/>
    </row>
    <row r="25" spans="1:24" ht="14.25">
      <c r="A25" s="73"/>
      <c r="B25" s="3">
        <v>6</v>
      </c>
      <c r="C25" s="9" t="s">
        <v>30</v>
      </c>
      <c r="D25" s="9"/>
      <c r="E25" s="3" t="s">
        <v>49</v>
      </c>
      <c r="F25" s="12"/>
      <c r="I25" s="73"/>
      <c r="J25" s="3">
        <v>6</v>
      </c>
      <c r="K25" s="3"/>
      <c r="L25" s="9" t="s">
        <v>60</v>
      </c>
      <c r="M25" s="3" t="s">
        <v>57</v>
      </c>
      <c r="N25" s="3"/>
      <c r="O25" s="13"/>
      <c r="Q25" s="15"/>
      <c r="R25" s="15"/>
      <c r="S25" s="15"/>
      <c r="T25" s="15"/>
      <c r="U25" s="15"/>
      <c r="V25" s="15"/>
      <c r="W25" s="19"/>
      <c r="X25" s="15"/>
    </row>
    <row r="26" spans="3:24" ht="14.25">
      <c r="C26" s="1">
        <f>3+3+8+13+7+2</f>
        <v>36</v>
      </c>
      <c r="D26" s="1">
        <f>13+8+3+3+2+7</f>
        <v>36</v>
      </c>
      <c r="E26" s="1">
        <f>8+13+2+7+3+3</f>
        <v>36</v>
      </c>
      <c r="F26" s="1">
        <f>10+9+9+6+5+10</f>
        <v>49</v>
      </c>
      <c r="G26" s="1">
        <f>10+9+8+9+10+6</f>
        <v>52</v>
      </c>
      <c r="K26" s="1">
        <f>3+3+13+7+9+2</f>
        <v>37</v>
      </c>
      <c r="L26" s="1">
        <f>3+3+13+7+9</f>
        <v>35</v>
      </c>
      <c r="M26" s="1">
        <f>3+3+13+13+7+9</f>
        <v>48</v>
      </c>
      <c r="N26" s="1">
        <f>10+9+6+5+10+9</f>
        <v>49</v>
      </c>
      <c r="O26" s="1">
        <f>10+9+9+5+10+6</f>
        <v>49</v>
      </c>
      <c r="Q26" s="15"/>
      <c r="R26" s="15"/>
      <c r="S26" s="15"/>
      <c r="T26" s="17"/>
      <c r="U26" s="15"/>
      <c r="V26" s="15"/>
      <c r="W26" s="15"/>
      <c r="X26" s="15"/>
    </row>
    <row r="27" spans="1:24" ht="14.25">
      <c r="A27" s="73" t="s">
        <v>61</v>
      </c>
      <c r="B27" s="3">
        <v>0</v>
      </c>
      <c r="C27" s="3"/>
      <c r="D27" s="3"/>
      <c r="E27" s="3"/>
      <c r="F27" s="4" t="s">
        <v>33</v>
      </c>
      <c r="G27" s="6" t="s">
        <v>19</v>
      </c>
      <c r="I27" s="73" t="s">
        <v>61</v>
      </c>
      <c r="J27" s="3">
        <v>0</v>
      </c>
      <c r="K27" s="3"/>
      <c r="L27" s="3"/>
      <c r="M27" s="3"/>
      <c r="N27" s="4" t="s">
        <v>34</v>
      </c>
      <c r="O27" s="4" t="s">
        <v>17</v>
      </c>
      <c r="Q27" s="15"/>
      <c r="R27" s="15"/>
      <c r="S27" s="18"/>
      <c r="T27" s="15"/>
      <c r="U27" s="15"/>
      <c r="V27" s="15"/>
      <c r="W27" s="15"/>
      <c r="X27" s="15"/>
    </row>
    <row r="28" spans="1:24" ht="14.25">
      <c r="A28" s="73"/>
      <c r="B28" s="3">
        <v>1</v>
      </c>
      <c r="C28" s="4" t="s">
        <v>20</v>
      </c>
      <c r="D28" s="6" t="s">
        <v>18</v>
      </c>
      <c r="E28" s="7" t="s">
        <v>21</v>
      </c>
      <c r="F28" s="4" t="s">
        <v>33</v>
      </c>
      <c r="G28" s="12" t="s">
        <v>50</v>
      </c>
      <c r="I28" s="73"/>
      <c r="J28" s="3">
        <v>1</v>
      </c>
      <c r="K28" s="4" t="s">
        <v>23</v>
      </c>
      <c r="L28" s="7" t="s">
        <v>24</v>
      </c>
      <c r="M28" s="6" t="s">
        <v>31</v>
      </c>
      <c r="N28" s="4" t="s">
        <v>34</v>
      </c>
      <c r="O28" s="12" t="s">
        <v>47</v>
      </c>
      <c r="Q28" s="15"/>
      <c r="R28" s="15"/>
      <c r="S28" s="18"/>
      <c r="T28" s="15"/>
      <c r="U28" s="15"/>
      <c r="V28" s="15"/>
      <c r="W28" s="15"/>
      <c r="X28" s="15"/>
    </row>
    <row r="29" spans="1:24" ht="14.25">
      <c r="A29" s="73"/>
      <c r="B29" s="3">
        <v>2</v>
      </c>
      <c r="C29" s="7" t="s">
        <v>21</v>
      </c>
      <c r="D29" s="4" t="s">
        <v>20</v>
      </c>
      <c r="E29" s="6" t="s">
        <v>18</v>
      </c>
      <c r="F29" s="6" t="s">
        <v>19</v>
      </c>
      <c r="G29" s="4" t="s">
        <v>15</v>
      </c>
      <c r="I29" s="73"/>
      <c r="J29" s="3">
        <v>2</v>
      </c>
      <c r="K29" s="7" t="s">
        <v>24</v>
      </c>
      <c r="L29" s="4" t="s">
        <v>23</v>
      </c>
      <c r="M29" s="6" t="s">
        <v>31</v>
      </c>
      <c r="N29" s="12" t="s">
        <v>47</v>
      </c>
      <c r="O29" s="4" t="s">
        <v>17</v>
      </c>
      <c r="Q29" s="15"/>
      <c r="R29" s="15"/>
      <c r="S29" s="15"/>
      <c r="T29" s="15"/>
      <c r="U29" s="20"/>
      <c r="V29" s="15"/>
      <c r="W29" s="15"/>
      <c r="X29" s="15"/>
    </row>
    <row r="30" spans="1:24" ht="14.25">
      <c r="A30" s="73"/>
      <c r="B30" s="3">
        <v>3</v>
      </c>
      <c r="C30" s="6" t="s">
        <v>18</v>
      </c>
      <c r="D30" s="7" t="s">
        <v>21</v>
      </c>
      <c r="E30" s="4" t="s">
        <v>20</v>
      </c>
      <c r="F30" s="6" t="s">
        <v>19</v>
      </c>
      <c r="G30" s="4" t="s">
        <v>15</v>
      </c>
      <c r="I30" s="73"/>
      <c r="J30" s="3">
        <v>3</v>
      </c>
      <c r="K30" s="4" t="s">
        <v>23</v>
      </c>
      <c r="L30" s="6" t="s">
        <v>31</v>
      </c>
      <c r="M30" s="7" t="s">
        <v>24</v>
      </c>
      <c r="N30" s="12" t="s">
        <v>47</v>
      </c>
      <c r="O30" s="6" t="s">
        <v>32</v>
      </c>
      <c r="Q30" s="15"/>
      <c r="R30" s="15"/>
      <c r="S30" s="15"/>
      <c r="T30" s="15"/>
      <c r="U30" s="15"/>
      <c r="V30" s="15"/>
      <c r="W30" s="15"/>
      <c r="X30" s="15"/>
    </row>
    <row r="31" spans="1:24" ht="14.25">
      <c r="A31" s="73"/>
      <c r="B31" s="3">
        <v>4</v>
      </c>
      <c r="C31" s="12" t="s">
        <v>44</v>
      </c>
      <c r="D31" s="4" t="s">
        <v>20</v>
      </c>
      <c r="E31" s="6" t="s">
        <v>18</v>
      </c>
      <c r="F31" s="7" t="s">
        <v>21</v>
      </c>
      <c r="G31" s="12" t="s">
        <v>52</v>
      </c>
      <c r="I31" s="73"/>
      <c r="J31" s="3">
        <v>4</v>
      </c>
      <c r="K31" s="6" t="s">
        <v>31</v>
      </c>
      <c r="L31" s="12" t="s">
        <v>47</v>
      </c>
      <c r="M31" s="4" t="s">
        <v>23</v>
      </c>
      <c r="N31" s="6" t="s">
        <v>32</v>
      </c>
      <c r="O31" s="7" t="s">
        <v>58</v>
      </c>
      <c r="Q31" s="15"/>
      <c r="R31" s="15"/>
      <c r="S31" s="15"/>
      <c r="T31" s="15"/>
      <c r="U31" s="15"/>
      <c r="V31" s="15"/>
      <c r="W31" s="15"/>
      <c r="X31" s="15"/>
    </row>
    <row r="32" spans="1:24" ht="14.25">
      <c r="A32" s="73"/>
      <c r="B32" s="3">
        <v>5</v>
      </c>
      <c r="C32" s="4" t="s">
        <v>20</v>
      </c>
      <c r="D32" s="6" t="s">
        <v>18</v>
      </c>
      <c r="E32" s="12" t="s">
        <v>44</v>
      </c>
      <c r="F32" s="12" t="s">
        <v>52</v>
      </c>
      <c r="I32" s="73"/>
      <c r="J32" s="3">
        <v>5</v>
      </c>
      <c r="K32" s="3" t="s">
        <v>53</v>
      </c>
      <c r="L32" s="6" t="s">
        <v>36</v>
      </c>
      <c r="M32" s="12" t="s">
        <v>47</v>
      </c>
      <c r="N32" s="7" t="s">
        <v>58</v>
      </c>
      <c r="O32" s="6" t="s">
        <v>26</v>
      </c>
      <c r="Q32" s="15"/>
      <c r="R32" s="15"/>
      <c r="S32" s="15"/>
      <c r="T32" s="15"/>
      <c r="U32" s="15"/>
      <c r="V32" s="15"/>
      <c r="W32" s="15"/>
      <c r="X32" s="15"/>
    </row>
    <row r="33" spans="1:23" ht="14.25">
      <c r="A33" s="73"/>
      <c r="B33" s="3">
        <v>6</v>
      </c>
      <c r="C33" s="6" t="s">
        <v>18</v>
      </c>
      <c r="D33" s="12" t="s">
        <v>44</v>
      </c>
      <c r="G33" s="12"/>
      <c r="I33" s="73"/>
      <c r="J33" s="3">
        <v>6</v>
      </c>
      <c r="K33" s="12" t="s">
        <v>47</v>
      </c>
      <c r="L33" s="3"/>
      <c r="M33" s="12"/>
      <c r="N33" s="3"/>
      <c r="O33" s="3"/>
      <c r="Q33" s="15"/>
      <c r="R33" s="15"/>
      <c r="S33" s="20"/>
      <c r="T33" s="15"/>
      <c r="U33" s="15"/>
      <c r="V33" s="15"/>
      <c r="W33" s="15"/>
    </row>
    <row r="34" spans="3:23" ht="14.25">
      <c r="C34" s="1">
        <f>13+11+12+2+13+6</f>
        <v>57</v>
      </c>
      <c r="D34" s="1">
        <f>12+13+11+13+6+2</f>
        <v>57</v>
      </c>
      <c r="E34" s="1">
        <f>11+12+13+6+2</f>
        <v>44</v>
      </c>
      <c r="F34" s="1">
        <f>10+9+7+7+8+7</f>
        <v>48</v>
      </c>
      <c r="G34" s="1">
        <f>2+10+9+7+8</f>
        <v>36</v>
      </c>
      <c r="K34" s="1">
        <f>13+8+12+4+13</f>
        <v>50</v>
      </c>
      <c r="L34" s="1">
        <f>12+13+8+13+12+4</f>
        <v>62</v>
      </c>
      <c r="M34" s="1">
        <f>8+13+12+12+4</f>
        <v>49</v>
      </c>
      <c r="N34" s="1">
        <f>10+9+2+2+7+8</f>
        <v>38</v>
      </c>
      <c r="O34" s="1">
        <f>7+2+9+4+10+3</f>
        <v>35</v>
      </c>
      <c r="Q34" s="15"/>
      <c r="R34" s="15"/>
      <c r="S34" s="15"/>
      <c r="T34" s="15"/>
      <c r="U34" s="15"/>
      <c r="V34" s="15"/>
      <c r="W34" s="15"/>
    </row>
    <row r="35" spans="1:23" ht="14.25">
      <c r="A35" s="73" t="s">
        <v>62</v>
      </c>
      <c r="B35" s="3">
        <v>0</v>
      </c>
      <c r="C35" s="3"/>
      <c r="D35" s="3"/>
      <c r="E35" s="3"/>
      <c r="F35" s="6" t="s">
        <v>19</v>
      </c>
      <c r="G35" s="10" t="s">
        <v>28</v>
      </c>
      <c r="I35" s="73" t="s">
        <v>62</v>
      </c>
      <c r="J35" s="3">
        <v>0</v>
      </c>
      <c r="K35" s="3"/>
      <c r="L35" s="3"/>
      <c r="M35" s="3"/>
      <c r="N35" s="9" t="s">
        <v>25</v>
      </c>
      <c r="O35" s="6"/>
      <c r="Q35" s="15"/>
      <c r="R35" s="17"/>
      <c r="S35" s="15"/>
      <c r="T35" s="15"/>
      <c r="U35" s="15"/>
      <c r="V35" s="15"/>
      <c r="W35" s="15"/>
    </row>
    <row r="36" spans="1:23" ht="14.25">
      <c r="A36" s="73"/>
      <c r="B36" s="3">
        <v>1</v>
      </c>
      <c r="C36" s="6" t="s">
        <v>18</v>
      </c>
      <c r="D36" s="9" t="s">
        <v>40</v>
      </c>
      <c r="E36" s="8" t="s">
        <v>22</v>
      </c>
      <c r="F36" s="9" t="s">
        <v>30</v>
      </c>
      <c r="G36" s="6" t="s">
        <v>19</v>
      </c>
      <c r="I36" s="73"/>
      <c r="J36" s="3">
        <v>1</v>
      </c>
      <c r="K36" s="6" t="s">
        <v>31</v>
      </c>
      <c r="L36" s="4" t="s">
        <v>23</v>
      </c>
      <c r="M36" s="8" t="s">
        <v>46</v>
      </c>
      <c r="N36" s="9" t="s">
        <v>60</v>
      </c>
      <c r="O36" s="6" t="s">
        <v>32</v>
      </c>
      <c r="Q36" s="15"/>
      <c r="R36" s="15"/>
      <c r="S36" s="15"/>
      <c r="T36" s="15"/>
      <c r="U36" s="15"/>
      <c r="V36" s="15"/>
      <c r="W36" s="15"/>
    </row>
    <row r="37" spans="1:23" ht="14.25">
      <c r="A37" s="73"/>
      <c r="B37" s="3">
        <v>2</v>
      </c>
      <c r="C37" s="6" t="s">
        <v>18</v>
      </c>
      <c r="D37" s="8" t="s">
        <v>22</v>
      </c>
      <c r="E37" s="9" t="s">
        <v>40</v>
      </c>
      <c r="F37" s="6" t="s">
        <v>19</v>
      </c>
      <c r="G37" s="9" t="s">
        <v>30</v>
      </c>
      <c r="I37" s="73"/>
      <c r="J37" s="3">
        <v>2</v>
      </c>
      <c r="K37" s="6" t="s">
        <v>31</v>
      </c>
      <c r="L37" s="8" t="s">
        <v>46</v>
      </c>
      <c r="M37" s="9" t="s">
        <v>60</v>
      </c>
      <c r="N37" s="6" t="s">
        <v>32</v>
      </c>
      <c r="O37" s="9" t="s">
        <v>25</v>
      </c>
      <c r="Q37" s="15"/>
      <c r="R37" s="15"/>
      <c r="S37" s="15"/>
      <c r="T37" s="15"/>
      <c r="U37" s="15"/>
      <c r="V37" s="15"/>
      <c r="W37" s="15"/>
    </row>
    <row r="38" spans="1:23" ht="14.25">
      <c r="A38" s="73"/>
      <c r="B38" s="3">
        <v>3</v>
      </c>
      <c r="C38" s="9" t="s">
        <v>40</v>
      </c>
      <c r="D38" s="4" t="s">
        <v>20</v>
      </c>
      <c r="E38" s="6" t="s">
        <v>18</v>
      </c>
      <c r="F38" s="8" t="s">
        <v>22</v>
      </c>
      <c r="G38" s="6" t="s">
        <v>19</v>
      </c>
      <c r="I38" s="73"/>
      <c r="J38" s="3">
        <v>3</v>
      </c>
      <c r="K38" s="8" t="s">
        <v>51</v>
      </c>
      <c r="L38" s="6" t="s">
        <v>31</v>
      </c>
      <c r="M38" s="4" t="s">
        <v>23</v>
      </c>
      <c r="N38" s="6" t="s">
        <v>32</v>
      </c>
      <c r="O38" s="7" t="s">
        <v>24</v>
      </c>
      <c r="Q38" s="15"/>
      <c r="R38" s="15"/>
      <c r="S38" s="15"/>
      <c r="T38" s="15"/>
      <c r="U38" s="15"/>
      <c r="V38" s="15"/>
      <c r="W38" s="15"/>
    </row>
    <row r="39" spans="1:23" ht="14.25">
      <c r="A39" s="73"/>
      <c r="B39" s="3">
        <v>4</v>
      </c>
      <c r="C39" s="8" t="s">
        <v>35</v>
      </c>
      <c r="D39" s="12" t="s">
        <v>44</v>
      </c>
      <c r="E39" s="4" t="s">
        <v>20</v>
      </c>
      <c r="F39" s="5" t="s">
        <v>41</v>
      </c>
      <c r="G39" s="7" t="s">
        <v>21</v>
      </c>
      <c r="I39" s="73"/>
      <c r="J39" s="3">
        <v>4</v>
      </c>
      <c r="K39" s="4" t="s">
        <v>23</v>
      </c>
      <c r="L39" s="6" t="s">
        <v>31</v>
      </c>
      <c r="M39" s="12" t="s">
        <v>47</v>
      </c>
      <c r="N39" s="7" t="s">
        <v>24</v>
      </c>
      <c r="O39" s="9" t="s">
        <v>60</v>
      </c>
      <c r="Q39" s="15"/>
      <c r="R39" s="15"/>
      <c r="S39" s="15"/>
      <c r="T39" s="15"/>
      <c r="U39" s="15"/>
      <c r="V39" s="15"/>
      <c r="W39" s="15"/>
    </row>
    <row r="40" spans="1:23" ht="14.25">
      <c r="A40" s="73"/>
      <c r="B40" s="3">
        <v>5</v>
      </c>
      <c r="C40" s="4" t="s">
        <v>20</v>
      </c>
      <c r="D40" s="6" t="s">
        <v>18</v>
      </c>
      <c r="E40" s="12" t="s">
        <v>44</v>
      </c>
      <c r="F40" s="7" t="s">
        <v>21</v>
      </c>
      <c r="G40" s="9" t="s">
        <v>40</v>
      </c>
      <c r="I40" s="73"/>
      <c r="J40" s="3">
        <v>5</v>
      </c>
      <c r="K40" s="9" t="s">
        <v>60</v>
      </c>
      <c r="L40" s="12" t="s">
        <v>47</v>
      </c>
      <c r="M40" s="6" t="s">
        <v>31</v>
      </c>
      <c r="N40" s="8" t="s">
        <v>46</v>
      </c>
      <c r="O40" s="3" t="s">
        <v>53</v>
      </c>
      <c r="Q40" s="15"/>
      <c r="R40" s="15"/>
      <c r="S40" s="15"/>
      <c r="T40" s="15"/>
      <c r="U40" s="15"/>
      <c r="V40" s="15"/>
      <c r="W40" s="15"/>
    </row>
    <row r="41" spans="1:23" ht="14.25">
      <c r="A41" s="73"/>
      <c r="B41" s="3">
        <v>6</v>
      </c>
      <c r="C41" s="12" t="s">
        <v>44</v>
      </c>
      <c r="E41" s="6" t="s">
        <v>18</v>
      </c>
      <c r="F41" s="9" t="s">
        <v>40</v>
      </c>
      <c r="G41" s="5" t="s">
        <v>41</v>
      </c>
      <c r="I41" s="73"/>
      <c r="J41" s="3">
        <v>6</v>
      </c>
      <c r="K41" s="12" t="s">
        <v>47</v>
      </c>
      <c r="L41" s="9" t="s">
        <v>60</v>
      </c>
      <c r="M41" s="3"/>
      <c r="N41" s="3" t="s">
        <v>53</v>
      </c>
      <c r="O41" s="10" t="s">
        <v>43</v>
      </c>
      <c r="Q41" s="15"/>
      <c r="R41" s="15"/>
      <c r="S41" s="15"/>
      <c r="T41" s="15"/>
      <c r="U41" s="15"/>
      <c r="V41" s="15"/>
      <c r="W41" s="15"/>
    </row>
    <row r="42" spans="3:23" ht="14.25">
      <c r="C42" s="1">
        <f>8+12+7+13+3</f>
        <v>43</v>
      </c>
      <c r="D42" s="1">
        <f>7+8+13+4+12</f>
        <v>44</v>
      </c>
      <c r="E42" s="1">
        <f>13+7+12+8+4</f>
        <v>44</v>
      </c>
      <c r="F42" s="1">
        <f>7+7+4+9+6+3</f>
        <v>36</v>
      </c>
      <c r="G42" s="1">
        <f>8+7+7+9+6+3</f>
        <v>40</v>
      </c>
      <c r="K42" s="1">
        <f>12+12+13+7+11+4</f>
        <v>59</v>
      </c>
      <c r="L42" s="1">
        <f>13+11+7+4+12</f>
        <v>47</v>
      </c>
      <c r="M42" s="1">
        <f>11+7+12+13+4+6</f>
        <v>53</v>
      </c>
      <c r="N42" s="1">
        <f>7+7+7+8+8+6</f>
        <v>43</v>
      </c>
      <c r="O42" s="1">
        <f>8+7+7+8+6</f>
        <v>36</v>
      </c>
      <c r="Q42" s="15"/>
      <c r="R42" s="15"/>
      <c r="S42" s="15"/>
      <c r="T42" s="15"/>
      <c r="U42" s="15"/>
      <c r="V42" s="17"/>
      <c r="W42" s="15"/>
    </row>
    <row r="43" spans="1:23" ht="14.25">
      <c r="A43" s="73" t="s">
        <v>63</v>
      </c>
      <c r="B43" s="3">
        <v>0</v>
      </c>
      <c r="E43" s="3"/>
      <c r="G43" s="10"/>
      <c r="I43" s="73" t="s">
        <v>63</v>
      </c>
      <c r="J43" s="3">
        <v>0</v>
      </c>
      <c r="K43" s="6" t="s">
        <v>36</v>
      </c>
      <c r="L43" s="11" t="s">
        <v>64</v>
      </c>
      <c r="M43" s="3"/>
      <c r="N43" s="3"/>
      <c r="O43" s="10" t="s">
        <v>65</v>
      </c>
      <c r="Q43" s="15"/>
      <c r="R43" s="15"/>
      <c r="S43" s="15"/>
      <c r="T43" s="15"/>
      <c r="U43" s="15"/>
      <c r="V43" s="15"/>
      <c r="W43" s="15"/>
    </row>
    <row r="44" spans="1:23" ht="14.25">
      <c r="A44" s="73"/>
      <c r="B44" s="3">
        <v>1</v>
      </c>
      <c r="C44" s="12" t="s">
        <v>52</v>
      </c>
      <c r="D44" s="6" t="s">
        <v>18</v>
      </c>
      <c r="E44" s="11" t="s">
        <v>38</v>
      </c>
      <c r="F44" s="13" t="s">
        <v>45</v>
      </c>
      <c r="G44" s="1" t="s">
        <v>54</v>
      </c>
      <c r="I44" s="73"/>
      <c r="J44" s="3">
        <v>1</v>
      </c>
      <c r="K44" s="8" t="s">
        <v>51</v>
      </c>
      <c r="L44" s="6" t="s">
        <v>31</v>
      </c>
      <c r="M44" s="11" t="s">
        <v>64</v>
      </c>
      <c r="N44" s="13" t="s">
        <v>48</v>
      </c>
      <c r="O44" s="3" t="s">
        <v>66</v>
      </c>
      <c r="Q44" s="15"/>
      <c r="R44" s="15"/>
      <c r="S44" s="15"/>
      <c r="T44" s="15"/>
      <c r="U44" s="15"/>
      <c r="V44" s="15"/>
      <c r="W44" s="15"/>
    </row>
    <row r="45" spans="1:23" ht="14.25">
      <c r="A45" s="73"/>
      <c r="B45" s="3">
        <v>2</v>
      </c>
      <c r="C45" s="11" t="s">
        <v>38</v>
      </c>
      <c r="D45" s="12" t="s">
        <v>52</v>
      </c>
      <c r="E45" s="6" t="s">
        <v>18</v>
      </c>
      <c r="F45" s="1" t="s">
        <v>55</v>
      </c>
      <c r="G45" s="13" t="s">
        <v>45</v>
      </c>
      <c r="I45" s="73"/>
      <c r="J45" s="3">
        <v>2</v>
      </c>
      <c r="K45" s="11" t="s">
        <v>64</v>
      </c>
      <c r="L45" s="8" t="s">
        <v>46</v>
      </c>
      <c r="M45" s="6" t="s">
        <v>36</v>
      </c>
      <c r="N45" s="1" t="s">
        <v>67</v>
      </c>
      <c r="O45" s="13" t="s">
        <v>48</v>
      </c>
      <c r="Q45" s="15"/>
      <c r="R45" s="15"/>
      <c r="S45" s="15"/>
      <c r="T45" s="15"/>
      <c r="U45" s="15"/>
      <c r="V45" s="15"/>
      <c r="W45" s="15"/>
    </row>
    <row r="46" spans="1:15" ht="14.25">
      <c r="A46" s="73"/>
      <c r="B46" s="3">
        <v>3</v>
      </c>
      <c r="C46" s="6" t="s">
        <v>18</v>
      </c>
      <c r="D46" s="11" t="s">
        <v>38</v>
      </c>
      <c r="E46" s="12" t="s">
        <v>52</v>
      </c>
      <c r="F46" s="1" t="s">
        <v>54</v>
      </c>
      <c r="G46" s="12" t="s">
        <v>50</v>
      </c>
      <c r="I46" s="73"/>
      <c r="J46" s="3">
        <v>3</v>
      </c>
      <c r="L46" s="6" t="s">
        <v>36</v>
      </c>
      <c r="M46" s="8" t="s">
        <v>46</v>
      </c>
      <c r="N46" s="3" t="s">
        <v>66</v>
      </c>
      <c r="O46" s="3" t="s">
        <v>67</v>
      </c>
    </row>
    <row r="47" spans="1:15" ht="14.25">
      <c r="A47" s="73"/>
      <c r="B47" s="3">
        <v>4</v>
      </c>
      <c r="D47" s="6" t="s">
        <v>18</v>
      </c>
      <c r="E47" s="6"/>
      <c r="F47" s="12" t="s">
        <v>50</v>
      </c>
      <c r="G47" s="1" t="s">
        <v>55</v>
      </c>
      <c r="I47" s="73"/>
      <c r="J47" s="3">
        <v>4</v>
      </c>
      <c r="M47" s="6"/>
      <c r="N47" s="8" t="s">
        <v>46</v>
      </c>
      <c r="O47" s="3"/>
    </row>
    <row r="48" spans="1:15" ht="14.25">
      <c r="A48" s="73"/>
      <c r="B48" s="3">
        <v>5</v>
      </c>
      <c r="C48" s="3"/>
      <c r="D48" s="9"/>
      <c r="E48" s="6"/>
      <c r="F48" s="12" t="s">
        <v>50</v>
      </c>
      <c r="G48" s="9"/>
      <c r="I48" s="73"/>
      <c r="J48" s="3">
        <v>5</v>
      </c>
      <c r="K48" s="3"/>
      <c r="L48" s="9"/>
      <c r="M48" s="6"/>
      <c r="N48" s="8"/>
      <c r="O48" s="12"/>
    </row>
    <row r="49" spans="1:15" ht="14.25">
      <c r="A49" s="73"/>
      <c r="B49" s="3">
        <v>6</v>
      </c>
      <c r="C49" s="3"/>
      <c r="D49" s="3"/>
      <c r="E49" s="3"/>
      <c r="G49" s="3"/>
      <c r="I49" s="73"/>
      <c r="J49" s="3">
        <v>6</v>
      </c>
      <c r="K49" s="3"/>
      <c r="L49" s="3"/>
      <c r="M49" s="3"/>
      <c r="N49" s="3"/>
      <c r="O49" s="12"/>
    </row>
    <row r="50" spans="3:15" ht="14.25">
      <c r="C50" s="1">
        <f>12+4+8</f>
        <v>24</v>
      </c>
      <c r="D50" s="1">
        <f>3+8+12+1+6</f>
        <v>30</v>
      </c>
      <c r="E50" s="1">
        <f>3+8+12+1+6</f>
        <v>30</v>
      </c>
      <c r="F50" s="1">
        <f>10+1+7+3+3</f>
        <v>24</v>
      </c>
      <c r="G50" s="1">
        <f>8+1+10+7+3</f>
        <v>29</v>
      </c>
      <c r="K50" s="1">
        <f>11+3+12</f>
        <v>26</v>
      </c>
      <c r="L50" s="1">
        <f>12+11+3+6</f>
        <v>32</v>
      </c>
      <c r="M50" s="1">
        <f>3+12+11</f>
        <v>26</v>
      </c>
      <c r="N50" s="1">
        <f>10+1+7+8+9</f>
        <v>35</v>
      </c>
      <c r="O50" s="1">
        <f>8+1+9+10+7</f>
        <v>35</v>
      </c>
    </row>
    <row r="51" ht="14.25">
      <c r="N51" s="8"/>
    </row>
  </sheetData>
  <sheetProtection selectLockedCells="1" selectUnlockedCells="1"/>
  <mergeCells count="14">
    <mergeCell ref="A43:A49"/>
    <mergeCell ref="I43:I49"/>
    <mergeCell ref="A19:A25"/>
    <mergeCell ref="I19:I25"/>
    <mergeCell ref="A27:A33"/>
    <mergeCell ref="I27:I33"/>
    <mergeCell ref="A35:A41"/>
    <mergeCell ref="I35:I41"/>
    <mergeCell ref="B1:G1"/>
    <mergeCell ref="J1:O1"/>
    <mergeCell ref="A3:A9"/>
    <mergeCell ref="I3:I9"/>
    <mergeCell ref="A11:A17"/>
    <mergeCell ref="I11:I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E40" sqref="E40"/>
    </sheetView>
  </sheetViews>
  <sheetFormatPr defaultColWidth="9.140625" defaultRowHeight="15"/>
  <cols>
    <col min="1" max="1" width="5.7109375" style="0" customWidth="1"/>
    <col min="2" max="2" width="5.8515625" style="0" customWidth="1"/>
    <col min="3" max="3" width="24.00390625" style="0" customWidth="1"/>
    <col min="4" max="4" width="26.7109375" style="0" customWidth="1"/>
    <col min="5" max="5" width="27.140625" style="0" customWidth="1"/>
    <col min="6" max="6" width="28.57421875" style="0" customWidth="1"/>
    <col min="7" max="7" width="30.57421875" style="0" customWidth="1"/>
    <col min="8" max="8" width="27.28125" style="0" customWidth="1"/>
  </cols>
  <sheetData>
    <row r="1" ht="51" customHeight="1">
      <c r="E1" s="51" t="s">
        <v>93</v>
      </c>
    </row>
    <row r="2" spans="1:8" ht="25.5">
      <c r="A2" s="21"/>
      <c r="B2" s="21"/>
      <c r="C2" s="55" t="s">
        <v>94</v>
      </c>
      <c r="D2" s="57" t="s">
        <v>95</v>
      </c>
      <c r="E2" s="62" t="s">
        <v>96</v>
      </c>
      <c r="F2" s="94"/>
      <c r="G2" s="94"/>
      <c r="H2" s="94"/>
    </row>
    <row r="3" spans="1:15" ht="36.75" customHeight="1">
      <c r="A3" s="74" t="s">
        <v>14</v>
      </c>
      <c r="B3" s="47">
        <v>1</v>
      </c>
      <c r="C3" s="71" t="s">
        <v>97</v>
      </c>
      <c r="D3" s="63" t="s">
        <v>98</v>
      </c>
      <c r="E3" s="63" t="s">
        <v>101</v>
      </c>
      <c r="F3" s="95"/>
      <c r="G3" s="95"/>
      <c r="H3" s="95"/>
      <c r="I3" s="50"/>
      <c r="J3" s="50"/>
      <c r="K3" s="50"/>
      <c r="L3" s="50"/>
      <c r="M3" s="50"/>
      <c r="N3" s="50"/>
      <c r="O3" s="31"/>
    </row>
    <row r="4" spans="1:15" ht="34.5" customHeight="1">
      <c r="A4" s="75"/>
      <c r="B4" s="47">
        <v>2</v>
      </c>
      <c r="C4" s="63" t="s">
        <v>98</v>
      </c>
      <c r="D4" s="63" t="s">
        <v>97</v>
      </c>
      <c r="E4" s="63" t="s">
        <v>99</v>
      </c>
      <c r="F4" s="95"/>
      <c r="G4" s="95"/>
      <c r="H4" s="95"/>
      <c r="I4" s="50"/>
      <c r="J4" s="50"/>
      <c r="K4" s="50"/>
      <c r="L4" s="50"/>
      <c r="M4" s="50"/>
      <c r="N4" s="50"/>
      <c r="O4" s="31"/>
    </row>
    <row r="5" spans="1:15" ht="35.25" customHeight="1">
      <c r="A5" s="75"/>
      <c r="B5" s="47">
        <v>3</v>
      </c>
      <c r="C5" s="63" t="s">
        <v>99</v>
      </c>
      <c r="D5" s="63" t="s">
        <v>101</v>
      </c>
      <c r="E5" s="63" t="s">
        <v>97</v>
      </c>
      <c r="F5" s="95"/>
      <c r="G5" s="95"/>
      <c r="H5" s="95"/>
      <c r="I5" s="50"/>
      <c r="J5" s="50"/>
      <c r="K5" s="50"/>
      <c r="L5" s="50"/>
      <c r="M5" s="50"/>
      <c r="N5" s="50"/>
      <c r="O5" s="31"/>
    </row>
    <row r="6" spans="1:15" ht="27" customHeight="1">
      <c r="A6" s="75"/>
      <c r="B6" s="66">
        <v>4</v>
      </c>
      <c r="C6" s="63" t="s">
        <v>100</v>
      </c>
      <c r="D6" s="63" t="s">
        <v>99</v>
      </c>
      <c r="E6" s="63" t="s">
        <v>98</v>
      </c>
      <c r="F6" s="95"/>
      <c r="G6" s="95"/>
      <c r="H6" s="95"/>
      <c r="I6" s="50"/>
      <c r="J6" s="50"/>
      <c r="K6" s="50"/>
      <c r="L6" s="50"/>
      <c r="M6" s="50"/>
      <c r="N6" s="50"/>
      <c r="O6" s="31"/>
    </row>
    <row r="7" spans="1:15" ht="34.5" customHeight="1">
      <c r="A7" s="75"/>
      <c r="B7" s="67">
        <v>5</v>
      </c>
      <c r="C7" s="65"/>
      <c r="E7" s="63"/>
      <c r="F7" s="95"/>
      <c r="G7" s="95"/>
      <c r="H7" s="95"/>
      <c r="I7" s="50"/>
      <c r="J7" s="50"/>
      <c r="K7" s="50"/>
      <c r="L7" s="50"/>
      <c r="M7" s="50"/>
      <c r="N7" s="50"/>
      <c r="O7" s="31"/>
    </row>
    <row r="8" spans="1:15" ht="30" customHeight="1">
      <c r="A8" s="76"/>
      <c r="B8" s="52">
        <v>6</v>
      </c>
      <c r="C8" s="64"/>
      <c r="D8" s="63"/>
      <c r="E8" s="63"/>
      <c r="F8" s="95"/>
      <c r="G8" s="95"/>
      <c r="H8" s="95"/>
      <c r="I8" s="50"/>
      <c r="J8" s="50"/>
      <c r="K8" s="50"/>
      <c r="L8" s="50"/>
      <c r="M8" s="50"/>
      <c r="N8" s="50"/>
      <c r="O8" s="31"/>
    </row>
    <row r="9" spans="1:8" ht="21">
      <c r="A9" s="52"/>
      <c r="B9" s="56"/>
      <c r="C9" s="58"/>
      <c r="D9" s="58"/>
      <c r="E9" s="58"/>
      <c r="F9" s="98"/>
      <c r="G9" s="96"/>
      <c r="H9" s="96"/>
    </row>
    <row r="10" spans="1:8" ht="44.25" customHeight="1">
      <c r="A10" s="77" t="s">
        <v>42</v>
      </c>
      <c r="B10" s="54">
        <v>1</v>
      </c>
      <c r="C10" s="63" t="s">
        <v>98</v>
      </c>
      <c r="D10" s="63" t="s">
        <v>104</v>
      </c>
      <c r="E10" s="63" t="s">
        <v>105</v>
      </c>
      <c r="F10" s="95"/>
      <c r="G10" s="95"/>
      <c r="H10" s="95"/>
    </row>
    <row r="11" spans="1:8" ht="37.5" customHeight="1">
      <c r="A11" s="78"/>
      <c r="B11" s="47">
        <v>2</v>
      </c>
      <c r="C11" s="63" t="s">
        <v>101</v>
      </c>
      <c r="D11" s="63" t="s">
        <v>98</v>
      </c>
      <c r="E11" s="63" t="s">
        <v>101</v>
      </c>
      <c r="F11" s="95"/>
      <c r="G11" s="95"/>
      <c r="H11" s="95"/>
    </row>
    <row r="12" spans="1:8" ht="31.5" customHeight="1">
      <c r="A12" s="78"/>
      <c r="B12" s="47">
        <v>3</v>
      </c>
      <c r="C12" s="63" t="s">
        <v>102</v>
      </c>
      <c r="D12" s="63" t="s">
        <v>101</v>
      </c>
      <c r="E12" s="63" t="s">
        <v>98</v>
      </c>
      <c r="F12" s="95"/>
      <c r="G12" s="95"/>
      <c r="H12" s="97"/>
    </row>
    <row r="13" spans="1:8" ht="28.5" customHeight="1">
      <c r="A13" s="78"/>
      <c r="B13" s="47">
        <v>4</v>
      </c>
      <c r="C13" s="63" t="s">
        <v>103</v>
      </c>
      <c r="D13" s="63" t="s">
        <v>102</v>
      </c>
      <c r="E13" s="63" t="s">
        <v>102</v>
      </c>
      <c r="F13" s="95"/>
      <c r="G13" s="95"/>
      <c r="H13" s="95"/>
    </row>
    <row r="14" spans="1:8" ht="30" customHeight="1">
      <c r="A14" s="78"/>
      <c r="B14" s="49">
        <v>5</v>
      </c>
      <c r="C14" s="63" t="s">
        <v>92</v>
      </c>
      <c r="D14" s="64" t="s">
        <v>91</v>
      </c>
      <c r="E14" s="63" t="s">
        <v>104</v>
      </c>
      <c r="F14" s="95"/>
      <c r="G14" s="95"/>
      <c r="H14" s="95"/>
    </row>
    <row r="15" spans="1:8" ht="27" customHeight="1">
      <c r="A15" s="79"/>
      <c r="B15" s="52">
        <v>6</v>
      </c>
      <c r="C15" s="64"/>
      <c r="D15" s="63"/>
      <c r="E15" s="63"/>
      <c r="F15" s="95"/>
      <c r="G15" s="95"/>
      <c r="H15" s="95"/>
    </row>
    <row r="16" spans="1:8" ht="21">
      <c r="A16" s="23"/>
      <c r="B16" s="23"/>
      <c r="C16" s="58"/>
      <c r="D16" s="58"/>
      <c r="E16" s="58"/>
      <c r="F16" s="98"/>
      <c r="G16" s="98"/>
      <c r="H16" s="31"/>
    </row>
    <row r="17" spans="1:8" ht="27.75" customHeight="1">
      <c r="A17" s="80" t="s">
        <v>56</v>
      </c>
      <c r="B17" s="66">
        <v>1</v>
      </c>
      <c r="C17" s="63" t="s">
        <v>98</v>
      </c>
      <c r="D17" s="63" t="s">
        <v>101</v>
      </c>
      <c r="E17" s="63" t="s">
        <v>97</v>
      </c>
      <c r="F17" s="100"/>
      <c r="G17" s="99"/>
      <c r="H17" s="97"/>
    </row>
    <row r="18" spans="1:8" ht="31.5" customHeight="1">
      <c r="A18" s="80"/>
      <c r="B18" s="47">
        <v>2</v>
      </c>
      <c r="C18" s="63" t="s">
        <v>101</v>
      </c>
      <c r="D18" s="68" t="s">
        <v>106</v>
      </c>
      <c r="E18" s="63" t="s">
        <v>101</v>
      </c>
      <c r="F18" s="100"/>
      <c r="G18" s="100"/>
      <c r="H18" s="95"/>
    </row>
    <row r="19" spans="1:8" ht="42.75" customHeight="1">
      <c r="A19" s="80"/>
      <c r="B19" s="47">
        <v>3</v>
      </c>
      <c r="C19" s="63" t="s">
        <v>97</v>
      </c>
      <c r="D19" s="63" t="s">
        <v>98</v>
      </c>
      <c r="E19" s="63" t="s">
        <v>98</v>
      </c>
      <c r="F19" s="100"/>
      <c r="G19" s="100"/>
      <c r="H19" s="95"/>
    </row>
    <row r="20" spans="1:8" ht="33.75" customHeight="1">
      <c r="A20" s="80"/>
      <c r="B20" s="47">
        <v>4</v>
      </c>
      <c r="C20" s="63" t="s">
        <v>103</v>
      </c>
      <c r="D20" s="64" t="s">
        <v>91</v>
      </c>
      <c r="E20" s="63" t="s">
        <v>104</v>
      </c>
      <c r="F20" s="100"/>
      <c r="G20" s="100"/>
      <c r="H20" s="100"/>
    </row>
    <row r="21" spans="1:8" ht="33.75" customHeight="1">
      <c r="A21" s="80"/>
      <c r="B21" s="49">
        <v>5</v>
      </c>
      <c r="C21" s="68"/>
      <c r="D21" s="63" t="s">
        <v>104</v>
      </c>
      <c r="E21" s="68" t="s">
        <v>92</v>
      </c>
      <c r="F21" s="99"/>
      <c r="G21" s="100"/>
      <c r="H21" s="95"/>
    </row>
    <row r="22" spans="1:8" ht="38.25" customHeight="1">
      <c r="A22" s="81"/>
      <c r="B22" s="56">
        <v>6</v>
      </c>
      <c r="C22" s="68"/>
      <c r="D22" s="68"/>
      <c r="E22" s="69"/>
      <c r="F22" s="100"/>
      <c r="G22" s="100"/>
      <c r="H22" s="100"/>
    </row>
    <row r="23" spans="1:8" ht="24">
      <c r="A23" s="59"/>
      <c r="B23" s="23"/>
      <c r="C23" s="61"/>
      <c r="D23" s="61"/>
      <c r="E23" s="61"/>
      <c r="F23" s="31"/>
      <c r="G23" s="31"/>
      <c r="H23" s="31"/>
    </row>
    <row r="24" spans="1:8" ht="45" customHeight="1">
      <c r="A24" s="82" t="s">
        <v>61</v>
      </c>
      <c r="B24" s="52">
        <v>1</v>
      </c>
      <c r="C24" s="63" t="s">
        <v>98</v>
      </c>
      <c r="D24" s="63" t="s">
        <v>104</v>
      </c>
      <c r="E24" s="63" t="s">
        <v>101</v>
      </c>
      <c r="F24" s="95"/>
      <c r="G24" s="95"/>
      <c r="H24" s="95"/>
    </row>
    <row r="25" spans="1:8" ht="41.25" customHeight="1">
      <c r="A25" s="83"/>
      <c r="B25" s="54">
        <v>2</v>
      </c>
      <c r="C25" s="63" t="s">
        <v>101</v>
      </c>
      <c r="D25" s="63" t="s">
        <v>101</v>
      </c>
      <c r="E25" s="63" t="s">
        <v>98</v>
      </c>
      <c r="F25" s="95"/>
      <c r="G25" s="95"/>
      <c r="H25" s="95"/>
    </row>
    <row r="26" spans="1:8" ht="41.25" customHeight="1">
      <c r="A26" s="83"/>
      <c r="B26" s="47">
        <v>3</v>
      </c>
      <c r="C26" s="63" t="s">
        <v>92</v>
      </c>
      <c r="D26" s="63" t="s">
        <v>98</v>
      </c>
      <c r="E26" s="63" t="s">
        <v>104</v>
      </c>
      <c r="F26" s="95"/>
      <c r="G26" s="95"/>
      <c r="H26" s="95"/>
    </row>
    <row r="27" spans="1:8" ht="39" customHeight="1">
      <c r="A27" s="83"/>
      <c r="B27" s="47">
        <v>4</v>
      </c>
      <c r="C27" s="63" t="s">
        <v>103</v>
      </c>
      <c r="D27" s="63" t="s">
        <v>107</v>
      </c>
      <c r="E27" s="68" t="s">
        <v>92</v>
      </c>
      <c r="F27" s="95"/>
      <c r="G27" s="95"/>
      <c r="H27" s="95"/>
    </row>
    <row r="28" spans="1:8" ht="35.25" customHeight="1">
      <c r="A28" s="83"/>
      <c r="B28" s="49">
        <v>5</v>
      </c>
      <c r="C28" s="63"/>
      <c r="D28" s="63"/>
      <c r="E28" s="63"/>
      <c r="F28" s="95"/>
      <c r="G28" s="95"/>
      <c r="H28" s="95"/>
    </row>
    <row r="29" spans="1:8" ht="40.5" customHeight="1">
      <c r="A29" s="84"/>
      <c r="B29" s="53">
        <v>6</v>
      </c>
      <c r="C29" s="63"/>
      <c r="D29" s="64"/>
      <c r="E29" s="63"/>
      <c r="F29" s="95"/>
      <c r="G29" s="95"/>
      <c r="H29" s="95"/>
    </row>
    <row r="30" spans="1:8" ht="24">
      <c r="A30" s="60"/>
      <c r="B30" s="56"/>
      <c r="D30" s="61"/>
      <c r="E30" s="61"/>
      <c r="F30" s="101"/>
      <c r="G30" s="101"/>
      <c r="H30" s="101"/>
    </row>
    <row r="31" spans="1:8" ht="41.25" customHeight="1">
      <c r="A31" s="85" t="s">
        <v>62</v>
      </c>
      <c r="B31" s="70">
        <v>1</v>
      </c>
      <c r="C31" s="63" t="s">
        <v>92</v>
      </c>
      <c r="D31" s="63" t="s">
        <v>108</v>
      </c>
      <c r="E31" s="63" t="s">
        <v>100</v>
      </c>
      <c r="F31" s="95"/>
      <c r="G31" s="95"/>
      <c r="H31" s="95"/>
    </row>
    <row r="32" spans="1:8" ht="38.25" customHeight="1">
      <c r="A32" s="86"/>
      <c r="B32" s="52">
        <v>2</v>
      </c>
      <c r="C32" s="63" t="s">
        <v>101</v>
      </c>
      <c r="D32" s="63" t="s">
        <v>100</v>
      </c>
      <c r="E32" s="63" t="s">
        <v>102</v>
      </c>
      <c r="F32" s="95"/>
      <c r="G32" s="95"/>
      <c r="H32" s="95"/>
    </row>
    <row r="33" spans="1:8" ht="37.5" customHeight="1">
      <c r="A33" s="87"/>
      <c r="B33" s="54">
        <v>3</v>
      </c>
      <c r="C33" s="63" t="s">
        <v>102</v>
      </c>
      <c r="D33" s="63" t="s">
        <v>102</v>
      </c>
      <c r="E33" s="63" t="s">
        <v>109</v>
      </c>
      <c r="F33" s="95"/>
      <c r="G33" s="95"/>
      <c r="H33" s="100"/>
    </row>
    <row r="34" spans="1:8" ht="28.5" customHeight="1">
      <c r="A34" s="87"/>
      <c r="B34" s="47">
        <v>4</v>
      </c>
      <c r="C34" s="63" t="s">
        <v>103</v>
      </c>
      <c r="D34" s="64" t="s">
        <v>91</v>
      </c>
      <c r="E34" s="68" t="s">
        <v>107</v>
      </c>
      <c r="F34" s="95"/>
      <c r="G34" s="95"/>
      <c r="H34" s="95"/>
    </row>
    <row r="35" spans="1:8" ht="37.5" customHeight="1">
      <c r="A35" s="87"/>
      <c r="B35" s="49">
        <v>5</v>
      </c>
      <c r="C35" s="63" t="s">
        <v>105</v>
      </c>
      <c r="D35" s="63" t="s">
        <v>104</v>
      </c>
      <c r="E35" s="63" t="s">
        <v>91</v>
      </c>
      <c r="F35" s="95"/>
      <c r="G35" s="95"/>
      <c r="H35" s="95"/>
    </row>
    <row r="36" spans="1:8" ht="39.75" customHeight="1">
      <c r="A36" s="86"/>
      <c r="B36" s="52">
        <v>6</v>
      </c>
      <c r="C36" s="64"/>
      <c r="D36" s="63"/>
      <c r="E36" s="63"/>
      <c r="F36" s="95"/>
      <c r="G36" s="95"/>
      <c r="H36" s="95"/>
    </row>
    <row r="37" spans="1:8" ht="28.5" customHeight="1">
      <c r="A37" s="60"/>
      <c r="B37" s="56"/>
      <c r="C37" s="61"/>
      <c r="D37" s="61"/>
      <c r="E37" s="61"/>
      <c r="F37" s="101"/>
      <c r="G37" s="101"/>
      <c r="H37" s="101"/>
    </row>
    <row r="38" spans="1:8" ht="36.75" customHeight="1">
      <c r="A38" s="88" t="s">
        <v>63</v>
      </c>
      <c r="B38" s="52">
        <v>1</v>
      </c>
      <c r="C38" s="63" t="s">
        <v>101</v>
      </c>
      <c r="D38" s="63" t="s">
        <v>112</v>
      </c>
      <c r="E38" s="63" t="s">
        <v>104</v>
      </c>
      <c r="F38" s="95"/>
      <c r="G38" s="95"/>
      <c r="H38" s="95"/>
    </row>
    <row r="39" spans="1:8" ht="40.5" customHeight="1">
      <c r="A39" s="87"/>
      <c r="B39" s="54">
        <v>2</v>
      </c>
      <c r="C39" s="63" t="s">
        <v>110</v>
      </c>
      <c r="D39" s="63" t="s">
        <v>101</v>
      </c>
      <c r="E39" s="63" t="s">
        <v>101</v>
      </c>
      <c r="F39" s="95"/>
      <c r="G39" s="95"/>
      <c r="H39" s="95"/>
    </row>
    <row r="40" spans="1:8" ht="40.5" customHeight="1">
      <c r="A40" s="87"/>
      <c r="B40" s="47">
        <v>3</v>
      </c>
      <c r="C40" s="63" t="s">
        <v>111</v>
      </c>
      <c r="D40" s="63" t="s">
        <v>105</v>
      </c>
      <c r="E40" s="63" t="s">
        <v>111</v>
      </c>
      <c r="F40" s="95"/>
      <c r="G40" s="95"/>
      <c r="H40" s="97"/>
    </row>
    <row r="41" spans="1:8" ht="42.75" customHeight="1">
      <c r="A41" s="87"/>
      <c r="B41" s="47">
        <v>4</v>
      </c>
      <c r="C41" s="63" t="s">
        <v>107</v>
      </c>
      <c r="D41" s="63" t="s">
        <v>111</v>
      </c>
      <c r="E41" s="63"/>
      <c r="F41" s="97"/>
      <c r="G41" s="95"/>
      <c r="H41" s="95"/>
    </row>
    <row r="42" spans="1:8" ht="41.25" customHeight="1">
      <c r="A42" s="87"/>
      <c r="B42" s="47">
        <v>5</v>
      </c>
      <c r="C42" s="63"/>
      <c r="D42" s="63"/>
      <c r="E42" s="63"/>
      <c r="F42" s="95"/>
      <c r="G42" s="95"/>
      <c r="H42" s="95"/>
    </row>
    <row r="43" spans="1:8" ht="30.75" customHeight="1">
      <c r="A43" s="87"/>
      <c r="B43" s="47">
        <v>6</v>
      </c>
      <c r="C43" s="63"/>
      <c r="D43" s="63"/>
      <c r="E43" s="63"/>
      <c r="F43" s="95"/>
      <c r="G43" s="95"/>
      <c r="H43" s="95"/>
    </row>
    <row r="44" spans="3:8" ht="19.5">
      <c r="C44" s="48"/>
      <c r="D44" s="48"/>
      <c r="E44" s="48"/>
      <c r="G44" s="48"/>
      <c r="H44" s="48"/>
    </row>
    <row r="45" spans="3:4" ht="19.5">
      <c r="C45" s="48"/>
      <c r="D45" s="48"/>
    </row>
  </sheetData>
  <sheetProtection selectLockedCells="1" selectUnlockedCells="1"/>
  <mergeCells count="6">
    <mergeCell ref="A3:A8"/>
    <mergeCell ref="A10:A15"/>
    <mergeCell ref="A17:A22"/>
    <mergeCell ref="A24:A29"/>
    <mergeCell ref="A31:A36"/>
    <mergeCell ref="A38:A43"/>
  </mergeCells>
  <printOptions/>
  <pageMargins left="0.2362204724409449" right="0.2362204724409449" top="0.7480314960629921" bottom="0.7480314960629921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8"/>
  <sheetViews>
    <sheetView zoomScalePageLayoutView="0" workbookViewId="0" topLeftCell="B121">
      <selection activeCell="C142" sqref="C142"/>
    </sheetView>
  </sheetViews>
  <sheetFormatPr defaultColWidth="9.140625" defaultRowHeight="15"/>
  <cols>
    <col min="1" max="1" width="5.7109375" style="0" customWidth="1"/>
    <col min="2" max="2" width="3.421875" style="0" customWidth="1"/>
    <col min="3" max="3" width="8.57421875" style="0" customWidth="1"/>
    <col min="4" max="4" width="21.140625" style="0" customWidth="1"/>
    <col min="5" max="5" width="22.140625" style="0" customWidth="1"/>
    <col min="6" max="6" width="23.140625" style="0" customWidth="1"/>
    <col min="7" max="7" width="28.140625" style="0" customWidth="1"/>
    <col min="8" max="8" width="28.421875" style="0" customWidth="1"/>
  </cols>
  <sheetData>
    <row r="1" spans="1:8" ht="21">
      <c r="A1" s="21"/>
      <c r="B1" s="21"/>
      <c r="C1" s="21"/>
      <c r="D1" s="21" t="s">
        <v>3</v>
      </c>
      <c r="E1" s="21" t="s">
        <v>4</v>
      </c>
      <c r="F1" s="21" t="s">
        <v>5</v>
      </c>
      <c r="G1" s="21" t="s">
        <v>6</v>
      </c>
      <c r="H1" s="21" t="s">
        <v>7</v>
      </c>
    </row>
    <row r="2" spans="1:8" ht="21" customHeight="1">
      <c r="A2" s="89" t="s">
        <v>14</v>
      </c>
      <c r="B2" s="25"/>
      <c r="C2" s="21">
        <v>0</v>
      </c>
      <c r="D2" s="21"/>
      <c r="E2" s="21"/>
      <c r="F2" s="21"/>
      <c r="G2" s="22" t="s">
        <v>16</v>
      </c>
      <c r="H2" s="22" t="s">
        <v>17</v>
      </c>
    </row>
    <row r="3" spans="1:8" ht="21">
      <c r="A3" s="89"/>
      <c r="B3" s="25"/>
      <c r="C3" s="21">
        <v>1</v>
      </c>
      <c r="D3" s="21" t="s">
        <v>23</v>
      </c>
      <c r="E3" s="21" t="s">
        <v>24</v>
      </c>
      <c r="F3" s="21" t="s">
        <v>25</v>
      </c>
      <c r="G3" s="21" t="s">
        <v>26</v>
      </c>
      <c r="H3" s="22" t="s">
        <v>16</v>
      </c>
    </row>
    <row r="4" spans="1:8" ht="21">
      <c r="A4" s="89"/>
      <c r="B4" s="25"/>
      <c r="C4" s="21">
        <v>2</v>
      </c>
      <c r="D4" s="21" t="s">
        <v>25</v>
      </c>
      <c r="E4" s="21" t="s">
        <v>23</v>
      </c>
      <c r="F4" s="21" t="s">
        <v>31</v>
      </c>
      <c r="G4" s="22" t="s">
        <v>32</v>
      </c>
      <c r="H4" s="22" t="s">
        <v>17</v>
      </c>
    </row>
    <row r="5" spans="1:8" ht="21">
      <c r="A5" s="89"/>
      <c r="B5" s="25"/>
      <c r="C5" s="21">
        <v>3</v>
      </c>
      <c r="D5" s="21" t="s">
        <v>31</v>
      </c>
      <c r="E5" s="21" t="s">
        <v>25</v>
      </c>
      <c r="F5" s="21" t="s">
        <v>24</v>
      </c>
      <c r="G5" s="21" t="s">
        <v>39</v>
      </c>
      <c r="H5" s="22" t="s">
        <v>32</v>
      </c>
    </row>
    <row r="6" spans="1:8" ht="21">
      <c r="A6" s="89"/>
      <c r="B6" s="25"/>
      <c r="C6" s="21">
        <v>4</v>
      </c>
      <c r="D6" s="21" t="s">
        <v>36</v>
      </c>
      <c r="E6" s="23" t="s">
        <v>37</v>
      </c>
      <c r="F6" s="21" t="s">
        <v>23</v>
      </c>
      <c r="G6" s="21" t="s">
        <v>25</v>
      </c>
      <c r="H6" s="21" t="s">
        <v>39</v>
      </c>
    </row>
    <row r="7" spans="1:8" ht="21">
      <c r="A7" s="89"/>
      <c r="B7" s="25"/>
      <c r="C7" s="21">
        <v>5</v>
      </c>
      <c r="D7" s="21" t="s">
        <v>24</v>
      </c>
      <c r="E7" s="21" t="s">
        <v>31</v>
      </c>
      <c r="F7" s="21" t="s">
        <v>37</v>
      </c>
      <c r="G7" s="26"/>
      <c r="H7" s="21" t="s">
        <v>25</v>
      </c>
    </row>
    <row r="8" spans="1:8" ht="21">
      <c r="A8" s="89"/>
      <c r="B8" s="25"/>
      <c r="C8" s="21">
        <v>6</v>
      </c>
      <c r="D8" s="21" t="s">
        <v>37</v>
      </c>
      <c r="E8" s="21"/>
      <c r="F8" s="21" t="s">
        <v>36</v>
      </c>
      <c r="G8" s="26"/>
      <c r="H8" s="21"/>
    </row>
    <row r="9" spans="1:8" ht="21">
      <c r="A9" s="23"/>
      <c r="B9" s="23"/>
      <c r="C9" s="23"/>
      <c r="D9" s="23"/>
      <c r="E9" s="23"/>
      <c r="F9" s="23"/>
      <c r="G9" s="23"/>
      <c r="H9" s="23"/>
    </row>
    <row r="10" spans="1:8" ht="21" customHeight="1">
      <c r="A10" s="89" t="s">
        <v>42</v>
      </c>
      <c r="B10" s="25"/>
      <c r="C10" s="21">
        <v>0</v>
      </c>
      <c r="D10" s="21"/>
      <c r="E10" s="21"/>
      <c r="F10" s="21"/>
      <c r="G10" s="21"/>
      <c r="H10" s="21" t="s">
        <v>68</v>
      </c>
    </row>
    <row r="11" spans="1:8" ht="21">
      <c r="A11" s="89"/>
      <c r="B11" s="25"/>
      <c r="C11" s="21">
        <v>1</v>
      </c>
      <c r="D11" s="21" t="s">
        <v>31</v>
      </c>
      <c r="E11" s="21" t="s">
        <v>46</v>
      </c>
      <c r="F11" s="21" t="s">
        <v>47</v>
      </c>
      <c r="G11" s="21" t="s">
        <v>48</v>
      </c>
      <c r="H11" s="21" t="s">
        <v>32</v>
      </c>
    </row>
    <row r="12" spans="1:8" ht="21">
      <c r="A12" s="89"/>
      <c r="B12" s="25"/>
      <c r="C12" s="21">
        <v>2</v>
      </c>
      <c r="D12" s="21" t="s">
        <v>23</v>
      </c>
      <c r="E12" s="21" t="s">
        <v>47</v>
      </c>
      <c r="F12" s="21" t="s">
        <v>46</v>
      </c>
      <c r="G12" s="21" t="s">
        <v>32</v>
      </c>
      <c r="H12" s="21" t="s">
        <v>48</v>
      </c>
    </row>
    <row r="13" spans="1:8" ht="21">
      <c r="A13" s="89"/>
      <c r="B13" s="25"/>
      <c r="C13" s="21">
        <v>3</v>
      </c>
      <c r="D13" s="21" t="s">
        <v>47</v>
      </c>
      <c r="E13" s="21" t="s">
        <v>23</v>
      </c>
      <c r="F13" s="21" t="s">
        <v>31</v>
      </c>
      <c r="G13" s="21" t="s">
        <v>46</v>
      </c>
      <c r="H13" s="21" t="s">
        <v>26</v>
      </c>
    </row>
    <row r="14" spans="1:8" ht="21">
      <c r="A14" s="89"/>
      <c r="B14" s="25"/>
      <c r="C14" s="21">
        <v>4</v>
      </c>
      <c r="D14" s="21" t="s">
        <v>51</v>
      </c>
      <c r="E14" s="21" t="s">
        <v>31</v>
      </c>
      <c r="F14" s="21" t="s">
        <v>23</v>
      </c>
      <c r="G14" s="21" t="s">
        <v>48</v>
      </c>
      <c r="H14" s="21"/>
    </row>
    <row r="15" spans="1:8" ht="21">
      <c r="A15" s="89"/>
      <c r="B15" s="25"/>
      <c r="C15" s="21">
        <v>5</v>
      </c>
      <c r="D15" s="21" t="s">
        <v>31</v>
      </c>
      <c r="E15" s="21" t="s">
        <v>23</v>
      </c>
      <c r="F15" s="21" t="s">
        <v>53</v>
      </c>
      <c r="G15" s="26"/>
      <c r="H15" s="21"/>
    </row>
    <row r="16" spans="1:8" ht="21">
      <c r="A16" s="89"/>
      <c r="B16" s="25"/>
      <c r="C16" s="21">
        <v>6</v>
      </c>
      <c r="D16" s="21"/>
      <c r="E16" s="21"/>
      <c r="F16" s="21" t="s">
        <v>31</v>
      </c>
      <c r="G16" s="26"/>
      <c r="H16" s="21"/>
    </row>
    <row r="17" spans="1:8" ht="21">
      <c r="A17" s="23"/>
      <c r="B17" s="23"/>
      <c r="C17" s="23"/>
      <c r="D17" s="23"/>
      <c r="E17" s="23"/>
      <c r="F17" s="23"/>
      <c r="G17" s="23"/>
      <c r="H17" s="23"/>
    </row>
    <row r="18" spans="1:8" ht="21" customHeight="1">
      <c r="A18" s="89" t="s">
        <v>56</v>
      </c>
      <c r="B18" s="25"/>
      <c r="C18" s="21">
        <v>0</v>
      </c>
      <c r="D18" s="21"/>
      <c r="E18" s="21"/>
      <c r="F18" s="21"/>
      <c r="G18" s="21" t="s">
        <v>24</v>
      </c>
      <c r="H18" s="21" t="s">
        <v>48</v>
      </c>
    </row>
    <row r="19" spans="1:8" ht="21">
      <c r="A19" s="89"/>
      <c r="B19" s="25"/>
      <c r="C19" s="21">
        <v>1</v>
      </c>
      <c r="D19" s="21" t="s">
        <v>57</v>
      </c>
      <c r="E19" s="21" t="s">
        <v>23</v>
      </c>
      <c r="F19" s="26"/>
      <c r="G19" s="21" t="s">
        <v>48</v>
      </c>
      <c r="H19" s="21" t="s">
        <v>17</v>
      </c>
    </row>
    <row r="20" spans="1:8" ht="21">
      <c r="A20" s="89"/>
      <c r="B20" s="25"/>
      <c r="C20" s="21">
        <v>2</v>
      </c>
      <c r="D20" s="21" t="s">
        <v>57</v>
      </c>
      <c r="E20" s="21" t="s">
        <v>58</v>
      </c>
      <c r="F20" s="21" t="s">
        <v>23</v>
      </c>
      <c r="G20" s="21" t="s">
        <v>69</v>
      </c>
      <c r="H20" s="21" t="s">
        <v>17</v>
      </c>
    </row>
    <row r="21" spans="1:8" ht="21">
      <c r="A21" s="89"/>
      <c r="B21" s="25"/>
      <c r="C21" s="21">
        <v>3</v>
      </c>
      <c r="D21" s="21" t="s">
        <v>58</v>
      </c>
      <c r="E21" s="21" t="s">
        <v>57</v>
      </c>
      <c r="F21" s="21" t="s">
        <v>23</v>
      </c>
      <c r="G21" s="21" t="s">
        <v>48</v>
      </c>
      <c r="H21" s="21" t="s">
        <v>69</v>
      </c>
    </row>
    <row r="22" spans="1:8" ht="21">
      <c r="A22" s="89"/>
      <c r="B22" s="25"/>
      <c r="C22" s="21">
        <v>4</v>
      </c>
      <c r="D22" s="21" t="s">
        <v>23</v>
      </c>
      <c r="E22" s="21" t="s">
        <v>57</v>
      </c>
      <c r="F22" s="21" t="s">
        <v>58</v>
      </c>
      <c r="H22" s="21" t="s">
        <v>48</v>
      </c>
    </row>
    <row r="23" spans="1:8" ht="21">
      <c r="A23" s="89"/>
      <c r="B23" s="25"/>
      <c r="C23" s="21">
        <v>5</v>
      </c>
      <c r="D23" s="21"/>
      <c r="E23" s="21" t="s">
        <v>53</v>
      </c>
      <c r="F23" s="21" t="s">
        <v>57</v>
      </c>
      <c r="H23" s="21" t="s">
        <v>24</v>
      </c>
    </row>
    <row r="24" spans="1:8" ht="21">
      <c r="A24" s="89"/>
      <c r="B24" s="25"/>
      <c r="C24" s="21">
        <v>6</v>
      </c>
      <c r="D24" s="21"/>
      <c r="E24" s="21"/>
      <c r="F24" s="21" t="s">
        <v>57</v>
      </c>
      <c r="G24" s="21"/>
      <c r="H24" s="26"/>
    </row>
    <row r="25" spans="1:8" ht="21">
      <c r="A25" s="23"/>
      <c r="B25" s="23"/>
      <c r="C25" s="23"/>
      <c r="D25" s="23"/>
      <c r="E25" s="23"/>
      <c r="F25" s="23"/>
      <c r="G25" s="23"/>
      <c r="H25" s="23"/>
    </row>
    <row r="26" spans="1:8" ht="21" customHeight="1">
      <c r="A26" s="89" t="s">
        <v>61</v>
      </c>
      <c r="B26" s="25"/>
      <c r="C26" s="21">
        <v>0</v>
      </c>
      <c r="D26" s="21"/>
      <c r="E26" s="21"/>
      <c r="F26" s="21"/>
      <c r="G26" s="21"/>
      <c r="H26" s="21" t="s">
        <v>17</v>
      </c>
    </row>
    <row r="27" spans="1:8" ht="21">
      <c r="A27" s="89"/>
      <c r="B27" s="25"/>
      <c r="C27" s="21">
        <v>1</v>
      </c>
      <c r="D27" s="21" t="s">
        <v>23</v>
      </c>
      <c r="E27" s="21" t="s">
        <v>24</v>
      </c>
      <c r="F27" s="21" t="s">
        <v>31</v>
      </c>
      <c r="G27" s="21" t="s">
        <v>32</v>
      </c>
      <c r="H27" s="21" t="s">
        <v>47</v>
      </c>
    </row>
    <row r="28" spans="1:8" ht="21">
      <c r="A28" s="89"/>
      <c r="B28" s="25"/>
      <c r="C28" s="21">
        <v>2</v>
      </c>
      <c r="D28" s="21" t="s">
        <v>24</v>
      </c>
      <c r="E28" s="21" t="s">
        <v>23</v>
      </c>
      <c r="F28" s="21" t="s">
        <v>31</v>
      </c>
      <c r="G28" s="21" t="s">
        <v>47</v>
      </c>
      <c r="H28" s="21" t="s">
        <v>17</v>
      </c>
    </row>
    <row r="29" spans="1:8" ht="21">
      <c r="A29" s="89"/>
      <c r="B29" s="25"/>
      <c r="C29" s="21">
        <v>3</v>
      </c>
      <c r="D29" s="21" t="s">
        <v>23</v>
      </c>
      <c r="E29" s="21" t="s">
        <v>31</v>
      </c>
      <c r="F29" s="21" t="s">
        <v>24</v>
      </c>
      <c r="G29" s="21" t="s">
        <v>47</v>
      </c>
      <c r="H29" s="21" t="s">
        <v>32</v>
      </c>
    </row>
    <row r="30" spans="1:8" ht="21">
      <c r="A30" s="89"/>
      <c r="B30" s="25"/>
      <c r="C30" s="21">
        <v>4</v>
      </c>
      <c r="D30" s="21" t="s">
        <v>31</v>
      </c>
      <c r="E30" s="21" t="s">
        <v>47</v>
      </c>
      <c r="F30" s="21" t="s">
        <v>23</v>
      </c>
      <c r="G30" s="21" t="s">
        <v>58</v>
      </c>
      <c r="H30" s="21" t="s">
        <v>26</v>
      </c>
    </row>
    <row r="31" spans="1:8" ht="21">
      <c r="A31" s="89"/>
      <c r="B31" s="25"/>
      <c r="C31" s="21">
        <v>5</v>
      </c>
      <c r="D31" s="21" t="s">
        <v>53</v>
      </c>
      <c r="E31" s="21" t="s">
        <v>36</v>
      </c>
      <c r="F31" s="21" t="s">
        <v>47</v>
      </c>
      <c r="H31" s="21" t="s">
        <v>58</v>
      </c>
    </row>
    <row r="32" spans="1:8" ht="21">
      <c r="A32" s="89"/>
      <c r="B32" s="25"/>
      <c r="C32" s="21">
        <v>6</v>
      </c>
      <c r="D32" s="21" t="s">
        <v>47</v>
      </c>
      <c r="E32" s="21"/>
      <c r="F32" s="21"/>
      <c r="G32" s="21"/>
      <c r="H32" s="21"/>
    </row>
    <row r="33" spans="1:8" ht="21">
      <c r="A33" s="23"/>
      <c r="B33" s="23"/>
      <c r="C33" s="23"/>
      <c r="D33" s="23"/>
      <c r="E33" s="23"/>
      <c r="F33" s="23"/>
      <c r="G33" s="23"/>
      <c r="H33" s="23"/>
    </row>
    <row r="34" spans="1:8" ht="21" customHeight="1">
      <c r="A34" s="89" t="s">
        <v>62</v>
      </c>
      <c r="B34" s="25"/>
      <c r="C34" s="21">
        <v>0</v>
      </c>
      <c r="D34" s="21"/>
      <c r="E34" s="21"/>
      <c r="F34" s="21"/>
      <c r="G34" s="21" t="s">
        <v>25</v>
      </c>
      <c r="H34" s="21"/>
    </row>
    <row r="35" spans="1:8" ht="21">
      <c r="A35" s="89"/>
      <c r="B35" s="25"/>
      <c r="C35" s="21">
        <v>1</v>
      </c>
      <c r="D35" s="21" t="s">
        <v>31</v>
      </c>
      <c r="E35" s="21" t="s">
        <v>23</v>
      </c>
      <c r="F35" s="21" t="s">
        <v>46</v>
      </c>
      <c r="G35" s="21" t="s">
        <v>60</v>
      </c>
      <c r="H35" s="21" t="s">
        <v>32</v>
      </c>
    </row>
    <row r="36" spans="1:8" ht="21">
      <c r="A36" s="89"/>
      <c r="B36" s="25"/>
      <c r="C36" s="21">
        <v>2</v>
      </c>
      <c r="D36" s="21" t="s">
        <v>31</v>
      </c>
      <c r="E36" s="21" t="s">
        <v>46</v>
      </c>
      <c r="F36" s="21" t="s">
        <v>60</v>
      </c>
      <c r="G36" s="21" t="s">
        <v>32</v>
      </c>
      <c r="H36" s="21" t="s">
        <v>25</v>
      </c>
    </row>
    <row r="37" spans="1:8" ht="21">
      <c r="A37" s="89"/>
      <c r="B37" s="25"/>
      <c r="C37" s="21">
        <v>3</v>
      </c>
      <c r="D37" s="21" t="s">
        <v>51</v>
      </c>
      <c r="E37" s="21" t="s">
        <v>31</v>
      </c>
      <c r="F37" s="21" t="s">
        <v>23</v>
      </c>
      <c r="G37" s="21" t="s">
        <v>32</v>
      </c>
      <c r="H37" s="21" t="s">
        <v>24</v>
      </c>
    </row>
    <row r="38" spans="1:8" ht="21">
      <c r="A38" s="89"/>
      <c r="B38" s="25"/>
      <c r="C38" s="21">
        <v>4</v>
      </c>
      <c r="D38" s="21" t="s">
        <v>23</v>
      </c>
      <c r="E38" s="21" t="s">
        <v>31</v>
      </c>
      <c r="F38" s="21" t="s">
        <v>47</v>
      </c>
      <c r="G38" s="21" t="s">
        <v>24</v>
      </c>
      <c r="H38" s="21" t="s">
        <v>60</v>
      </c>
    </row>
    <row r="39" spans="1:8" ht="21">
      <c r="A39" s="89"/>
      <c r="B39" s="25"/>
      <c r="C39" s="21">
        <v>5</v>
      </c>
      <c r="D39" s="21" t="s">
        <v>60</v>
      </c>
      <c r="E39" s="21" t="s">
        <v>47</v>
      </c>
      <c r="F39" s="21" t="s">
        <v>31</v>
      </c>
      <c r="G39" s="21" t="s">
        <v>46</v>
      </c>
      <c r="H39" s="21" t="s">
        <v>53</v>
      </c>
    </row>
    <row r="40" spans="1:8" ht="21">
      <c r="A40" s="89"/>
      <c r="B40" s="25"/>
      <c r="C40" s="21">
        <v>6</v>
      </c>
      <c r="D40" s="21" t="s">
        <v>47</v>
      </c>
      <c r="E40" s="21" t="s">
        <v>60</v>
      </c>
      <c r="F40" s="21"/>
      <c r="G40" s="21" t="s">
        <v>53</v>
      </c>
      <c r="H40" s="21" t="s">
        <v>68</v>
      </c>
    </row>
    <row r="41" spans="1:8" ht="21">
      <c r="A41" s="23"/>
      <c r="B41" s="23"/>
      <c r="C41" s="23"/>
      <c r="D41" s="23"/>
      <c r="E41" s="23"/>
      <c r="F41" s="23"/>
      <c r="G41" s="23"/>
      <c r="H41" s="23"/>
    </row>
    <row r="42" spans="1:8" ht="21" customHeight="1">
      <c r="A42" s="89" t="s">
        <v>63</v>
      </c>
      <c r="B42" s="25"/>
      <c r="C42" s="21">
        <v>0</v>
      </c>
      <c r="D42" s="21" t="s">
        <v>36</v>
      </c>
      <c r="E42" s="21" t="s">
        <v>64</v>
      </c>
      <c r="F42" s="21"/>
      <c r="G42" s="22" t="s">
        <v>46</v>
      </c>
      <c r="H42" s="22"/>
    </row>
    <row r="43" spans="1:8" ht="21">
      <c r="A43" s="89"/>
      <c r="B43" s="25"/>
      <c r="C43" s="21">
        <v>1</v>
      </c>
      <c r="D43" s="21" t="s">
        <v>51</v>
      </c>
      <c r="E43" s="21" t="s">
        <v>31</v>
      </c>
      <c r="F43" s="21" t="s">
        <v>64</v>
      </c>
      <c r="G43" s="22" t="s">
        <v>48</v>
      </c>
      <c r="H43" s="22" t="s">
        <v>66</v>
      </c>
    </row>
    <row r="44" spans="1:8" ht="21">
      <c r="A44" s="89"/>
      <c r="B44" s="25"/>
      <c r="C44" s="21">
        <v>2</v>
      </c>
      <c r="D44" s="21" t="s">
        <v>64</v>
      </c>
      <c r="E44" s="21" t="s">
        <v>46</v>
      </c>
      <c r="F44" s="21" t="s">
        <v>36</v>
      </c>
      <c r="G44" s="24" t="s">
        <v>67</v>
      </c>
      <c r="H44" s="22" t="s">
        <v>48</v>
      </c>
    </row>
    <row r="45" spans="1:8" ht="21">
      <c r="A45" s="89"/>
      <c r="B45" s="25"/>
      <c r="C45" s="21">
        <v>3</v>
      </c>
      <c r="D45" s="21"/>
      <c r="E45" s="21" t="s">
        <v>36</v>
      </c>
      <c r="F45" s="21" t="s">
        <v>46</v>
      </c>
      <c r="G45" s="22" t="s">
        <v>66</v>
      </c>
      <c r="H45" s="22" t="s">
        <v>67</v>
      </c>
    </row>
    <row r="46" spans="1:8" ht="21">
      <c r="A46" s="89"/>
      <c r="B46" s="25"/>
      <c r="C46" s="21">
        <v>4</v>
      </c>
      <c r="D46" s="21"/>
      <c r="E46" s="21"/>
      <c r="F46" s="21"/>
      <c r="H46" s="22" t="s">
        <v>70</v>
      </c>
    </row>
    <row r="47" spans="1:8" ht="21">
      <c r="A47" s="89"/>
      <c r="B47" s="25"/>
      <c r="C47" s="21">
        <v>5</v>
      </c>
      <c r="D47" s="21"/>
      <c r="E47" s="21"/>
      <c r="F47" s="21"/>
      <c r="G47" s="21"/>
      <c r="H47" s="21"/>
    </row>
    <row r="48" spans="1:8" ht="21">
      <c r="A48" s="89"/>
      <c r="B48" s="25"/>
      <c r="C48" s="21">
        <v>6</v>
      </c>
      <c r="D48" s="21"/>
      <c r="E48" s="21"/>
      <c r="F48" s="21"/>
      <c r="G48" s="21"/>
      <c r="H48" s="21"/>
    </row>
    <row r="52" ht="14.25">
      <c r="D52" t="s">
        <v>71</v>
      </c>
    </row>
    <row r="53" spans="1:8" ht="21">
      <c r="A53" s="89" t="s">
        <v>62</v>
      </c>
      <c r="B53" s="25"/>
      <c r="C53" s="21">
        <v>0</v>
      </c>
      <c r="D53" s="21"/>
      <c r="E53" s="21"/>
      <c r="F53" s="21"/>
      <c r="G53" s="21"/>
      <c r="H53" s="21"/>
    </row>
    <row r="54" spans="1:8" ht="21">
      <c r="A54" s="89"/>
      <c r="B54" s="25"/>
      <c r="C54" s="21">
        <v>1</v>
      </c>
      <c r="D54" s="21" t="s">
        <v>31</v>
      </c>
      <c r="E54" s="21" t="s">
        <v>23</v>
      </c>
      <c r="F54" s="21" t="s">
        <v>46</v>
      </c>
      <c r="G54" s="21" t="s">
        <v>60</v>
      </c>
      <c r="H54" s="21" t="s">
        <v>32</v>
      </c>
    </row>
    <row r="55" spans="1:8" ht="21">
      <c r="A55" s="89"/>
      <c r="B55" s="25"/>
      <c r="C55" s="21">
        <v>2</v>
      </c>
      <c r="D55" s="21" t="s">
        <v>31</v>
      </c>
      <c r="E55" s="21" t="s">
        <v>46</v>
      </c>
      <c r="F55" s="21" t="s">
        <v>60</v>
      </c>
      <c r="G55" s="21" t="s">
        <v>32</v>
      </c>
      <c r="H55" s="21" t="s">
        <v>24</v>
      </c>
    </row>
    <row r="56" spans="1:8" ht="21">
      <c r="A56" s="89"/>
      <c r="B56" s="25"/>
      <c r="C56" s="21">
        <v>3</v>
      </c>
      <c r="D56" s="21" t="s">
        <v>51</v>
      </c>
      <c r="E56" s="21" t="s">
        <v>31</v>
      </c>
      <c r="F56" s="21" t="s">
        <v>23</v>
      </c>
      <c r="G56" s="21" t="s">
        <v>32</v>
      </c>
      <c r="H56" s="21" t="s">
        <v>60</v>
      </c>
    </row>
    <row r="57" spans="1:8" ht="21">
      <c r="A57" s="89"/>
      <c r="B57" s="25"/>
      <c r="C57" s="21">
        <v>4</v>
      </c>
      <c r="D57" s="21" t="s">
        <v>23</v>
      </c>
      <c r="E57" s="21" t="s">
        <v>31</v>
      </c>
      <c r="F57" s="21" t="s">
        <v>47</v>
      </c>
      <c r="G57" s="21" t="s">
        <v>24</v>
      </c>
      <c r="H57" s="21" t="s">
        <v>68</v>
      </c>
    </row>
    <row r="58" spans="1:8" ht="21">
      <c r="A58" s="89"/>
      <c r="B58" s="25"/>
      <c r="C58" s="21">
        <v>5</v>
      </c>
      <c r="D58" s="21" t="s">
        <v>60</v>
      </c>
      <c r="E58" s="21" t="s">
        <v>47</v>
      </c>
      <c r="F58" s="21" t="s">
        <v>31</v>
      </c>
      <c r="G58" s="21" t="s">
        <v>46</v>
      </c>
      <c r="H58" s="21" t="s">
        <v>53</v>
      </c>
    </row>
    <row r="59" spans="1:7" ht="21">
      <c r="A59" s="89"/>
      <c r="B59" s="25"/>
      <c r="C59" s="21">
        <v>6</v>
      </c>
      <c r="D59" s="21" t="s">
        <v>47</v>
      </c>
      <c r="E59" s="21" t="s">
        <v>60</v>
      </c>
      <c r="F59" s="21"/>
      <c r="G59" s="21" t="s">
        <v>53</v>
      </c>
    </row>
    <row r="60" spans="1:8" ht="21">
      <c r="A60" s="23"/>
      <c r="B60" s="23"/>
      <c r="C60" s="23"/>
      <c r="D60" s="23"/>
      <c r="E60" s="23"/>
      <c r="F60" s="23"/>
      <c r="G60" s="23"/>
      <c r="H60" s="23"/>
    </row>
    <row r="61" ht="14.25">
      <c r="D61" s="27">
        <v>41225</v>
      </c>
    </row>
    <row r="62" spans="3:8" ht="21">
      <c r="C62" s="21"/>
      <c r="D62" s="21" t="s">
        <v>3</v>
      </c>
      <c r="E62" s="21" t="s">
        <v>4</v>
      </c>
      <c r="F62" s="21" t="s">
        <v>5</v>
      </c>
      <c r="G62" s="21" t="s">
        <v>6</v>
      </c>
      <c r="H62" s="21" t="s">
        <v>7</v>
      </c>
    </row>
    <row r="63" spans="3:8" ht="21">
      <c r="C63" s="21">
        <v>0</v>
      </c>
      <c r="D63" s="21"/>
      <c r="E63" s="21"/>
      <c r="F63" s="21" t="s">
        <v>37</v>
      </c>
      <c r="G63" s="22" t="s">
        <v>16</v>
      </c>
      <c r="H63" s="22" t="s">
        <v>17</v>
      </c>
    </row>
    <row r="64" spans="3:8" ht="21">
      <c r="C64" s="21">
        <v>1</v>
      </c>
      <c r="D64" s="21" t="s">
        <v>31</v>
      </c>
      <c r="E64" s="21" t="s">
        <v>37</v>
      </c>
      <c r="F64" s="21" t="s">
        <v>24</v>
      </c>
      <c r="G64" s="21" t="s">
        <v>26</v>
      </c>
      <c r="H64" s="22" t="s">
        <v>16</v>
      </c>
    </row>
    <row r="65" spans="3:8" ht="21">
      <c r="C65" s="21">
        <v>2</v>
      </c>
      <c r="D65" s="21" t="s">
        <v>24</v>
      </c>
      <c r="E65" s="21" t="s">
        <v>23</v>
      </c>
      <c r="F65" s="21" t="s">
        <v>31</v>
      </c>
      <c r="G65" s="22" t="s">
        <v>32</v>
      </c>
      <c r="H65" s="22" t="s">
        <v>17</v>
      </c>
    </row>
    <row r="66" spans="3:8" ht="21">
      <c r="C66" s="21">
        <v>3</v>
      </c>
      <c r="D66" s="21" t="s">
        <v>23</v>
      </c>
      <c r="E66" s="21" t="s">
        <v>24</v>
      </c>
      <c r="F66" s="21" t="s">
        <v>36</v>
      </c>
      <c r="G66" s="22" t="s">
        <v>34</v>
      </c>
      <c r="H66" s="22" t="s">
        <v>32</v>
      </c>
    </row>
    <row r="67" spans="3:8" ht="21">
      <c r="C67" s="21">
        <v>4</v>
      </c>
      <c r="D67" s="21" t="s">
        <v>37</v>
      </c>
      <c r="E67" s="21" t="s">
        <v>31</v>
      </c>
      <c r="F67" s="21" t="s">
        <v>23</v>
      </c>
      <c r="G67" s="22" t="s">
        <v>34</v>
      </c>
      <c r="H67" s="21" t="s">
        <v>39</v>
      </c>
    </row>
    <row r="68" spans="3:8" ht="21">
      <c r="C68" s="21">
        <v>5</v>
      </c>
      <c r="D68" s="21" t="s">
        <v>36</v>
      </c>
      <c r="E68" s="26"/>
      <c r="F68" s="26"/>
      <c r="G68" s="21" t="s">
        <v>39</v>
      </c>
      <c r="H68" s="26"/>
    </row>
    <row r="69" spans="3:8" ht="21">
      <c r="C69" s="21">
        <v>6</v>
      </c>
      <c r="D69" s="26"/>
      <c r="E69" s="21"/>
      <c r="F69" s="26"/>
      <c r="G69" s="26"/>
      <c r="H69" s="21"/>
    </row>
    <row r="73" spans="3:8" ht="21">
      <c r="C73" s="21"/>
      <c r="D73" s="21" t="s">
        <v>3</v>
      </c>
      <c r="E73" s="21" t="s">
        <v>4</v>
      </c>
      <c r="F73" s="21" t="s">
        <v>5</v>
      </c>
      <c r="G73" s="21" t="s">
        <v>6</v>
      </c>
      <c r="H73" s="21" t="s">
        <v>7</v>
      </c>
    </row>
    <row r="74" spans="3:8" ht="21">
      <c r="C74" s="21">
        <v>0</v>
      </c>
      <c r="D74" s="21"/>
      <c r="E74" s="21"/>
      <c r="F74" s="21"/>
      <c r="G74" s="22" t="s">
        <v>16</v>
      </c>
      <c r="H74" s="22" t="s">
        <v>17</v>
      </c>
    </row>
    <row r="75" spans="3:8" ht="21">
      <c r="C75" s="21">
        <v>1</v>
      </c>
      <c r="D75" s="21" t="s">
        <v>31</v>
      </c>
      <c r="E75" s="23" t="s">
        <v>37</v>
      </c>
      <c r="F75" s="21" t="s">
        <v>25</v>
      </c>
      <c r="G75" s="21" t="s">
        <v>26</v>
      </c>
      <c r="H75" s="22" t="s">
        <v>16</v>
      </c>
    </row>
    <row r="76" spans="3:8" ht="21">
      <c r="C76" s="21">
        <v>2</v>
      </c>
      <c r="D76" s="21" t="s">
        <v>25</v>
      </c>
      <c r="E76" s="21" t="s">
        <v>23</v>
      </c>
      <c r="F76" s="21" t="s">
        <v>31</v>
      </c>
      <c r="G76" s="22" t="s">
        <v>32</v>
      </c>
      <c r="H76" s="22" t="s">
        <v>17</v>
      </c>
    </row>
    <row r="77" spans="3:8" ht="21">
      <c r="C77" s="21">
        <v>3</v>
      </c>
      <c r="D77" s="21" t="s">
        <v>23</v>
      </c>
      <c r="E77" s="21" t="s">
        <v>25</v>
      </c>
      <c r="F77" s="21" t="s">
        <v>36</v>
      </c>
      <c r="G77" s="22" t="s">
        <v>34</v>
      </c>
      <c r="H77" s="22" t="s">
        <v>32</v>
      </c>
    </row>
    <row r="78" spans="3:8" ht="21">
      <c r="C78" s="21">
        <v>4</v>
      </c>
      <c r="D78" s="21" t="s">
        <v>36</v>
      </c>
      <c r="E78" s="21" t="s">
        <v>24</v>
      </c>
      <c r="F78" s="23" t="s">
        <v>37</v>
      </c>
      <c r="G78" s="22" t="s">
        <v>34</v>
      </c>
      <c r="H78" s="22" t="s">
        <v>25</v>
      </c>
    </row>
    <row r="79" spans="3:8" ht="21">
      <c r="C79" s="21">
        <v>5</v>
      </c>
      <c r="D79" s="21" t="s">
        <v>24</v>
      </c>
      <c r="E79" s="21" t="s">
        <v>31</v>
      </c>
      <c r="F79" s="21" t="s">
        <v>23</v>
      </c>
      <c r="G79" s="21" t="s">
        <v>25</v>
      </c>
      <c r="H79" s="21" t="s">
        <v>39</v>
      </c>
    </row>
    <row r="80" spans="3:8" ht="21">
      <c r="C80" s="21">
        <v>6</v>
      </c>
      <c r="D80" s="21" t="s">
        <v>37</v>
      </c>
      <c r="E80" s="21"/>
      <c r="F80" s="21" t="s">
        <v>24</v>
      </c>
      <c r="G80" s="21" t="s">
        <v>39</v>
      </c>
      <c r="H80" s="21"/>
    </row>
    <row r="81" spans="3:8" ht="21">
      <c r="C81" s="23"/>
      <c r="D81" s="23"/>
      <c r="E81" s="23"/>
      <c r="F81" s="23"/>
      <c r="G81" s="23"/>
      <c r="H81" s="23"/>
    </row>
    <row r="82" spans="3:8" ht="21">
      <c r="C82" s="21">
        <v>0</v>
      </c>
      <c r="D82" s="21"/>
      <c r="E82" s="21"/>
      <c r="F82" s="21"/>
      <c r="G82" s="21"/>
      <c r="H82" s="21" t="s">
        <v>68</v>
      </c>
    </row>
    <row r="83" spans="3:8" ht="21">
      <c r="C83" s="21">
        <v>1</v>
      </c>
      <c r="D83" s="21" t="s">
        <v>31</v>
      </c>
      <c r="E83" s="21" t="s">
        <v>46</v>
      </c>
      <c r="F83" s="21" t="s">
        <v>47</v>
      </c>
      <c r="G83" s="21" t="s">
        <v>48</v>
      </c>
      <c r="H83" s="21" t="s">
        <v>32</v>
      </c>
    </row>
    <row r="84" spans="3:8" ht="21">
      <c r="C84" s="21">
        <v>2</v>
      </c>
      <c r="D84" s="21" t="s">
        <v>23</v>
      </c>
      <c r="E84" s="21" t="s">
        <v>47</v>
      </c>
      <c r="F84" s="21" t="s">
        <v>31</v>
      </c>
      <c r="G84" s="21" t="s">
        <v>32</v>
      </c>
      <c r="H84" s="21" t="s">
        <v>48</v>
      </c>
    </row>
    <row r="85" spans="3:8" ht="21">
      <c r="C85" s="21">
        <v>3</v>
      </c>
      <c r="D85" s="21" t="s">
        <v>47</v>
      </c>
      <c r="E85" s="21" t="s">
        <v>23</v>
      </c>
      <c r="F85" s="21" t="s">
        <v>31</v>
      </c>
      <c r="G85" s="21" t="s">
        <v>34</v>
      </c>
      <c r="H85" s="21" t="s">
        <v>26</v>
      </c>
    </row>
    <row r="86" spans="3:8" ht="21">
      <c r="C86" s="21">
        <v>4</v>
      </c>
      <c r="D86" s="21" t="s">
        <v>51</v>
      </c>
      <c r="E86" s="21" t="s">
        <v>31</v>
      </c>
      <c r="F86" s="21" t="s">
        <v>23</v>
      </c>
      <c r="G86" s="21" t="s">
        <v>34</v>
      </c>
      <c r="H86" s="21" t="s">
        <v>47</v>
      </c>
    </row>
    <row r="87" spans="3:8" ht="21">
      <c r="C87" s="21">
        <v>5</v>
      </c>
      <c r="D87" s="21" t="s">
        <v>31</v>
      </c>
      <c r="E87" s="21" t="s">
        <v>23</v>
      </c>
      <c r="F87" s="21" t="s">
        <v>46</v>
      </c>
      <c r="G87" s="21" t="s">
        <v>47</v>
      </c>
      <c r="H87" s="21" t="s">
        <v>47</v>
      </c>
    </row>
    <row r="88" spans="3:8" ht="21">
      <c r="C88" s="21">
        <v>6</v>
      </c>
      <c r="D88" s="21"/>
      <c r="E88" s="21"/>
      <c r="F88" s="21"/>
      <c r="G88" s="21" t="s">
        <v>46</v>
      </c>
      <c r="H88" s="21"/>
    </row>
    <row r="89" spans="3:8" ht="21">
      <c r="C89" s="23"/>
      <c r="D89" s="23"/>
      <c r="E89" s="23"/>
      <c r="F89" s="23"/>
      <c r="G89" s="23"/>
      <c r="H89" s="23"/>
    </row>
    <row r="90" spans="3:8" ht="21">
      <c r="C90" s="21">
        <v>0</v>
      </c>
      <c r="D90" s="21"/>
      <c r="E90" s="21"/>
      <c r="F90" s="21"/>
      <c r="G90" s="26"/>
      <c r="H90" s="21" t="s">
        <v>17</v>
      </c>
    </row>
    <row r="91" spans="3:8" ht="21">
      <c r="C91" s="21">
        <v>1</v>
      </c>
      <c r="D91" s="21" t="s">
        <v>57</v>
      </c>
      <c r="E91" s="21" t="s">
        <v>23</v>
      </c>
      <c r="G91" s="21" t="s">
        <v>34</v>
      </c>
      <c r="H91" s="21" t="s">
        <v>24</v>
      </c>
    </row>
    <row r="92" spans="3:8" ht="21">
      <c r="C92" s="21">
        <v>2</v>
      </c>
      <c r="D92" s="21" t="s">
        <v>57</v>
      </c>
      <c r="E92" s="21" t="s">
        <v>58</v>
      </c>
      <c r="F92" s="21" t="s">
        <v>23</v>
      </c>
      <c r="G92" s="21" t="s">
        <v>34</v>
      </c>
      <c r="H92" s="21" t="s">
        <v>17</v>
      </c>
    </row>
    <row r="93" spans="3:8" ht="21">
      <c r="C93" s="21">
        <v>3</v>
      </c>
      <c r="D93" s="21" t="s">
        <v>23</v>
      </c>
      <c r="E93" s="21" t="s">
        <v>57</v>
      </c>
      <c r="F93" s="21" t="s">
        <v>58</v>
      </c>
      <c r="G93" s="21" t="s">
        <v>69</v>
      </c>
      <c r="H93" s="21" t="s">
        <v>48</v>
      </c>
    </row>
    <row r="94" spans="3:8" ht="21">
      <c r="C94" s="21">
        <v>4</v>
      </c>
      <c r="D94" s="21" t="s">
        <v>58</v>
      </c>
      <c r="E94" s="21" t="s">
        <v>57</v>
      </c>
      <c r="F94" s="21" t="s">
        <v>23</v>
      </c>
      <c r="G94" s="21" t="s">
        <v>48</v>
      </c>
      <c r="H94" s="21" t="s">
        <v>69</v>
      </c>
    </row>
    <row r="95" spans="3:8" ht="21">
      <c r="C95" s="21">
        <v>5</v>
      </c>
      <c r="D95" s="21"/>
      <c r="E95" s="21"/>
      <c r="F95" s="21" t="s">
        <v>57</v>
      </c>
      <c r="G95" s="21" t="s">
        <v>24</v>
      </c>
      <c r="H95" s="21" t="s">
        <v>72</v>
      </c>
    </row>
    <row r="96" spans="3:8" ht="21">
      <c r="C96" s="21">
        <v>6</v>
      </c>
      <c r="D96" s="21"/>
      <c r="E96" s="21"/>
      <c r="F96" s="21" t="s">
        <v>57</v>
      </c>
      <c r="G96" s="21"/>
      <c r="H96" s="26"/>
    </row>
    <row r="97" spans="3:8" ht="21">
      <c r="C97" s="23"/>
      <c r="D97" s="23"/>
      <c r="E97" s="23"/>
      <c r="F97" s="23"/>
      <c r="G97" s="23"/>
      <c r="H97" s="23"/>
    </row>
    <row r="98" spans="3:8" ht="21">
      <c r="C98" s="21">
        <v>0</v>
      </c>
      <c r="D98" s="21"/>
      <c r="E98" s="21"/>
      <c r="F98" s="21"/>
      <c r="G98" s="21" t="s">
        <v>34</v>
      </c>
      <c r="H98" s="21" t="s">
        <v>17</v>
      </c>
    </row>
    <row r="99" spans="3:8" ht="21">
      <c r="C99" s="21">
        <v>1</v>
      </c>
      <c r="E99" s="21" t="s">
        <v>24</v>
      </c>
      <c r="F99" s="21" t="s">
        <v>31</v>
      </c>
      <c r="G99" s="21" t="s">
        <v>34</v>
      </c>
      <c r="H99" s="21" t="s">
        <v>47</v>
      </c>
    </row>
    <row r="100" spans="3:8" ht="21">
      <c r="C100" s="21">
        <v>2</v>
      </c>
      <c r="D100" s="21" t="s">
        <v>24</v>
      </c>
      <c r="E100" s="21" t="s">
        <v>23</v>
      </c>
      <c r="F100" s="21" t="s">
        <v>31</v>
      </c>
      <c r="G100" s="21" t="s">
        <v>47</v>
      </c>
      <c r="H100" s="21" t="s">
        <v>17</v>
      </c>
    </row>
    <row r="101" spans="3:8" ht="21">
      <c r="C101" s="21">
        <v>3</v>
      </c>
      <c r="D101" s="21" t="s">
        <v>23</v>
      </c>
      <c r="E101" s="21" t="s">
        <v>31</v>
      </c>
      <c r="F101" s="21" t="s">
        <v>24</v>
      </c>
      <c r="G101" s="21" t="s">
        <v>47</v>
      </c>
      <c r="H101" s="21" t="s">
        <v>32</v>
      </c>
    </row>
    <row r="102" spans="3:8" ht="21">
      <c r="C102" s="21">
        <v>4</v>
      </c>
      <c r="D102" s="21" t="s">
        <v>31</v>
      </c>
      <c r="E102" s="21" t="s">
        <v>47</v>
      </c>
      <c r="F102" s="21" t="s">
        <v>23</v>
      </c>
      <c r="G102" s="21" t="s">
        <v>32</v>
      </c>
      <c r="H102" s="21" t="s">
        <v>58</v>
      </c>
    </row>
    <row r="103" spans="3:8" ht="21">
      <c r="C103" s="21">
        <v>5</v>
      </c>
      <c r="D103" s="21" t="s">
        <v>23</v>
      </c>
      <c r="E103" s="21" t="s">
        <v>36</v>
      </c>
      <c r="F103" s="21" t="s">
        <v>47</v>
      </c>
      <c r="G103" s="21" t="s">
        <v>58</v>
      </c>
      <c r="H103" s="21" t="s">
        <v>26</v>
      </c>
    </row>
    <row r="104" spans="3:8" ht="21">
      <c r="C104" s="21">
        <v>6</v>
      </c>
      <c r="D104" s="21" t="s">
        <v>47</v>
      </c>
      <c r="E104" s="21"/>
      <c r="F104" s="21"/>
      <c r="G104" s="21"/>
      <c r="H104" s="21"/>
    </row>
    <row r="105" spans="3:8" ht="21">
      <c r="C105" s="23"/>
      <c r="D105" s="23"/>
      <c r="E105" s="23"/>
      <c r="F105" s="23"/>
      <c r="G105" s="23"/>
      <c r="H105" s="23"/>
    </row>
    <row r="106" spans="3:8" ht="21">
      <c r="C106" s="21">
        <v>0</v>
      </c>
      <c r="D106" s="21"/>
      <c r="E106" s="21"/>
      <c r="F106" s="21"/>
      <c r="G106" s="26"/>
      <c r="H106" s="21"/>
    </row>
    <row r="107" spans="3:8" ht="21">
      <c r="C107" s="21">
        <v>1</v>
      </c>
      <c r="D107" s="21"/>
      <c r="E107" s="21" t="s">
        <v>31</v>
      </c>
      <c r="F107" s="21" t="s">
        <v>46</v>
      </c>
      <c r="H107" s="21"/>
    </row>
    <row r="108" spans="3:8" ht="21">
      <c r="C108" s="21">
        <v>2</v>
      </c>
      <c r="D108" s="21" t="s">
        <v>23</v>
      </c>
      <c r="E108" s="21" t="s">
        <v>46</v>
      </c>
      <c r="F108" s="21" t="s">
        <v>31</v>
      </c>
      <c r="G108" s="26"/>
      <c r="H108" s="21" t="s">
        <v>25</v>
      </c>
    </row>
    <row r="109" spans="3:8" ht="21">
      <c r="C109" s="21">
        <v>3</v>
      </c>
      <c r="D109" s="21" t="s">
        <v>51</v>
      </c>
      <c r="E109" s="21" t="s">
        <v>31</v>
      </c>
      <c r="F109" s="21" t="s">
        <v>23</v>
      </c>
      <c r="G109" s="21" t="s">
        <v>25</v>
      </c>
      <c r="H109" s="21" t="s">
        <v>24</v>
      </c>
    </row>
    <row r="110" spans="3:8" ht="21">
      <c r="C110" s="21">
        <v>4</v>
      </c>
      <c r="D110" s="21" t="s">
        <v>31</v>
      </c>
      <c r="E110" s="21" t="s">
        <v>23</v>
      </c>
      <c r="F110" s="21" t="s">
        <v>47</v>
      </c>
      <c r="G110" s="21" t="s">
        <v>24</v>
      </c>
      <c r="H110" s="21" t="s">
        <v>68</v>
      </c>
    </row>
    <row r="111" spans="3:8" ht="21">
      <c r="C111" s="21">
        <v>5</v>
      </c>
      <c r="D111" s="21" t="s">
        <v>31</v>
      </c>
      <c r="E111" s="21" t="s">
        <v>47</v>
      </c>
      <c r="G111" s="21" t="s">
        <v>46</v>
      </c>
      <c r="H111" s="21"/>
    </row>
    <row r="112" spans="3:8" ht="21">
      <c r="C112" s="21">
        <v>6</v>
      </c>
      <c r="D112" s="21" t="s">
        <v>47</v>
      </c>
      <c r="E112" s="21"/>
      <c r="F112" s="21"/>
      <c r="G112" s="21"/>
      <c r="H112" s="26"/>
    </row>
    <row r="113" spans="3:8" ht="21">
      <c r="C113" s="23"/>
      <c r="D113" s="23"/>
      <c r="E113" s="23"/>
      <c r="F113" s="23"/>
      <c r="G113" s="23"/>
      <c r="H113" s="23"/>
    </row>
    <row r="114" spans="3:8" ht="21">
      <c r="C114" s="21">
        <v>0</v>
      </c>
      <c r="D114" s="21" t="s">
        <v>36</v>
      </c>
      <c r="E114" s="21" t="s">
        <v>64</v>
      </c>
      <c r="F114" s="21"/>
      <c r="G114" s="22" t="s">
        <v>46</v>
      </c>
      <c r="H114" s="22"/>
    </row>
    <row r="115" spans="3:8" ht="21">
      <c r="C115" s="21">
        <v>1</v>
      </c>
      <c r="D115" s="21" t="s">
        <v>51</v>
      </c>
      <c r="E115" s="21" t="s">
        <v>31</v>
      </c>
      <c r="F115" s="21" t="s">
        <v>64</v>
      </c>
      <c r="G115" s="22" t="s">
        <v>48</v>
      </c>
      <c r="H115" s="22" t="s">
        <v>66</v>
      </c>
    </row>
    <row r="116" spans="3:8" ht="21">
      <c r="C116" s="21">
        <v>2</v>
      </c>
      <c r="D116" s="21" t="s">
        <v>64</v>
      </c>
      <c r="E116" s="21" t="s">
        <v>46</v>
      </c>
      <c r="F116" s="21" t="s">
        <v>36</v>
      </c>
      <c r="G116" s="24" t="s">
        <v>67</v>
      </c>
      <c r="H116" s="22" t="s">
        <v>48</v>
      </c>
    </row>
    <row r="117" spans="3:8" ht="21">
      <c r="C117" s="21">
        <v>3</v>
      </c>
      <c r="D117" s="21"/>
      <c r="E117" s="21" t="s">
        <v>36</v>
      </c>
      <c r="F117" s="21" t="s">
        <v>46</v>
      </c>
      <c r="G117" s="22" t="s">
        <v>66</v>
      </c>
      <c r="H117" s="22" t="s">
        <v>67</v>
      </c>
    </row>
    <row r="118" spans="3:8" ht="21">
      <c r="C118" s="21">
        <v>4</v>
      </c>
      <c r="D118" s="21"/>
      <c r="E118" s="21"/>
      <c r="F118" s="21"/>
      <c r="H118" s="22" t="s">
        <v>70</v>
      </c>
    </row>
    <row r="119" spans="3:8" ht="21">
      <c r="C119" s="21">
        <v>5</v>
      </c>
      <c r="D119" s="21"/>
      <c r="E119" s="21"/>
      <c r="F119" s="21"/>
      <c r="G119" s="21"/>
      <c r="H119" s="21"/>
    </row>
    <row r="120" spans="3:8" ht="21">
      <c r="C120" s="21">
        <v>6</v>
      </c>
      <c r="D120" s="21"/>
      <c r="E120" s="21"/>
      <c r="F120" s="21"/>
      <c r="G120" s="21"/>
      <c r="H120" s="21"/>
    </row>
    <row r="122" spans="3:4" ht="14.25">
      <c r="C122" s="90">
        <v>41250</v>
      </c>
      <c r="D122" s="90"/>
    </row>
    <row r="123" spans="3:8" ht="21">
      <c r="C123" s="21">
        <v>0</v>
      </c>
      <c r="D123" s="21"/>
      <c r="E123" s="21"/>
      <c r="F123" s="21"/>
      <c r="G123" s="21" t="s">
        <v>73</v>
      </c>
      <c r="H123" s="21"/>
    </row>
    <row r="124" spans="3:8" ht="21">
      <c r="C124" s="21">
        <v>1</v>
      </c>
      <c r="D124" s="21"/>
      <c r="E124" s="21"/>
      <c r="F124" s="21"/>
      <c r="G124" s="21" t="s">
        <v>74</v>
      </c>
      <c r="H124" s="21" t="s">
        <v>75</v>
      </c>
    </row>
    <row r="125" spans="3:8" ht="21">
      <c r="C125" s="21">
        <v>2</v>
      </c>
      <c r="D125" s="21"/>
      <c r="E125" s="21"/>
      <c r="F125" s="21"/>
      <c r="G125" s="21" t="s">
        <v>75</v>
      </c>
      <c r="H125" s="21" t="s">
        <v>74</v>
      </c>
    </row>
    <row r="126" spans="3:8" ht="21">
      <c r="C126" s="21">
        <v>3</v>
      </c>
      <c r="D126" s="21"/>
      <c r="E126" s="21"/>
      <c r="F126" s="21"/>
      <c r="G126" s="21" t="s">
        <v>32</v>
      </c>
      <c r="H126" s="21" t="s">
        <v>76</v>
      </c>
    </row>
    <row r="127" spans="3:8" ht="21">
      <c r="C127" s="21">
        <v>4</v>
      </c>
      <c r="D127" s="21" t="s">
        <v>60</v>
      </c>
      <c r="E127" s="21" t="s">
        <v>31</v>
      </c>
      <c r="F127" s="21" t="s">
        <v>73</v>
      </c>
      <c r="G127" s="28" t="s">
        <v>76</v>
      </c>
      <c r="H127" s="21" t="s">
        <v>53</v>
      </c>
    </row>
    <row r="128" spans="3:8" ht="21">
      <c r="C128" s="21">
        <v>5</v>
      </c>
      <c r="D128" s="21" t="s">
        <v>73</v>
      </c>
      <c r="E128" s="21" t="s">
        <v>60</v>
      </c>
      <c r="F128" s="21" t="s">
        <v>31</v>
      </c>
      <c r="G128" s="21" t="s">
        <v>53</v>
      </c>
      <c r="H128" s="21" t="s">
        <v>24</v>
      </c>
    </row>
    <row r="129" spans="3:8" ht="21">
      <c r="C129" s="21">
        <v>6</v>
      </c>
      <c r="D129" s="21" t="s">
        <v>77</v>
      </c>
      <c r="E129" s="21" t="s">
        <v>78</v>
      </c>
      <c r="F129" s="21" t="s">
        <v>75</v>
      </c>
      <c r="G129" s="21" t="s">
        <v>24</v>
      </c>
      <c r="H129" s="21" t="s">
        <v>79</v>
      </c>
    </row>
    <row r="132" ht="14.25">
      <c r="C132" t="s">
        <v>80</v>
      </c>
    </row>
    <row r="133" spans="3:8" ht="21">
      <c r="C133" s="21">
        <v>0</v>
      </c>
      <c r="D133" s="21"/>
      <c r="E133" s="21"/>
      <c r="F133" s="21"/>
      <c r="G133" s="21" t="s">
        <v>34</v>
      </c>
      <c r="H133" s="21" t="s">
        <v>17</v>
      </c>
    </row>
    <row r="134" spans="3:8" ht="21">
      <c r="C134" s="21">
        <v>1</v>
      </c>
      <c r="D134" s="21" t="s">
        <v>23</v>
      </c>
      <c r="E134" s="21" t="s">
        <v>47</v>
      </c>
      <c r="F134" s="21" t="s">
        <v>31</v>
      </c>
      <c r="G134" s="21" t="s">
        <v>34</v>
      </c>
      <c r="H134" s="21" t="s">
        <v>58</v>
      </c>
    </row>
    <row r="135" spans="3:8" ht="21">
      <c r="C135" s="21">
        <v>2</v>
      </c>
      <c r="D135" s="21" t="s">
        <v>47</v>
      </c>
      <c r="E135" s="21" t="s">
        <v>23</v>
      </c>
      <c r="F135" s="21" t="s">
        <v>31</v>
      </c>
      <c r="G135" s="21" t="s">
        <v>58</v>
      </c>
      <c r="H135" s="29" t="s">
        <v>81</v>
      </c>
    </row>
    <row r="136" spans="3:8" ht="21">
      <c r="C136" s="21">
        <v>3</v>
      </c>
      <c r="D136" s="21" t="s">
        <v>23</v>
      </c>
      <c r="E136" s="21" t="s">
        <v>31</v>
      </c>
      <c r="F136" s="21" t="s">
        <v>24</v>
      </c>
      <c r="G136" s="21" t="s">
        <v>82</v>
      </c>
      <c r="H136" s="21" t="s">
        <v>17</v>
      </c>
    </row>
    <row r="137" spans="3:7" ht="21">
      <c r="C137" s="21">
        <v>4</v>
      </c>
      <c r="D137" s="21" t="s">
        <v>31</v>
      </c>
      <c r="E137" s="21" t="s">
        <v>24</v>
      </c>
      <c r="F137" s="21" t="s">
        <v>23</v>
      </c>
      <c r="G137" s="21"/>
    </row>
    <row r="138" spans="3:8" ht="21">
      <c r="C138" s="21">
        <v>5</v>
      </c>
      <c r="D138" s="21" t="s">
        <v>24</v>
      </c>
      <c r="E138" s="21" t="s">
        <v>36</v>
      </c>
      <c r="F138" s="21" t="s">
        <v>47</v>
      </c>
      <c r="H138" s="21"/>
    </row>
    <row r="139" spans="3:8" ht="21">
      <c r="C139" s="21">
        <v>6</v>
      </c>
      <c r="D139" s="29" t="s">
        <v>53</v>
      </c>
      <c r="E139" s="21"/>
      <c r="F139" s="21"/>
      <c r="G139" s="21"/>
      <c r="H139" s="21"/>
    </row>
    <row r="142" ht="21">
      <c r="D142" s="28" t="s">
        <v>83</v>
      </c>
    </row>
    <row r="143" spans="2:8" ht="21">
      <c r="B143" s="30"/>
      <c r="C143" s="21">
        <v>0</v>
      </c>
      <c r="D143" s="21"/>
      <c r="E143" s="21"/>
      <c r="F143" s="21" t="s">
        <v>60</v>
      </c>
      <c r="G143" s="21" t="s">
        <v>34</v>
      </c>
      <c r="H143" s="21" t="s">
        <v>17</v>
      </c>
    </row>
    <row r="144" spans="3:8" ht="21">
      <c r="C144" s="21">
        <v>1</v>
      </c>
      <c r="D144" s="21" t="s">
        <v>60</v>
      </c>
      <c r="E144" s="21" t="s">
        <v>58</v>
      </c>
      <c r="F144" s="21" t="s">
        <v>23</v>
      </c>
      <c r="G144" s="21" t="s">
        <v>34</v>
      </c>
      <c r="H144" s="21" t="s">
        <v>17</v>
      </c>
    </row>
    <row r="145" spans="3:8" ht="21">
      <c r="C145" s="21">
        <v>2</v>
      </c>
      <c r="D145" s="21" t="s">
        <v>23</v>
      </c>
      <c r="E145" s="21" t="s">
        <v>60</v>
      </c>
      <c r="F145" s="21" t="s">
        <v>58</v>
      </c>
      <c r="G145" s="21" t="s">
        <v>69</v>
      </c>
      <c r="H145" s="21" t="s">
        <v>48</v>
      </c>
    </row>
    <row r="146" spans="3:8" ht="21">
      <c r="C146" s="21">
        <v>3</v>
      </c>
      <c r="D146" s="21" t="s">
        <v>58</v>
      </c>
      <c r="E146" s="21" t="s">
        <v>53</v>
      </c>
      <c r="F146" s="21" t="s">
        <v>23</v>
      </c>
      <c r="G146" s="21" t="s">
        <v>60</v>
      </c>
      <c r="H146" s="21" t="s">
        <v>69</v>
      </c>
    </row>
    <row r="147" spans="3:8" ht="21">
      <c r="C147" s="21">
        <v>4</v>
      </c>
      <c r="D147" s="26"/>
      <c r="E147" s="21" t="s">
        <v>23</v>
      </c>
      <c r="G147" s="21" t="s">
        <v>48</v>
      </c>
      <c r="H147" s="21" t="s">
        <v>84</v>
      </c>
    </row>
    <row r="148" spans="3:8" ht="21">
      <c r="C148" s="21">
        <v>5</v>
      </c>
      <c r="D148" s="26"/>
      <c r="E148" s="26"/>
      <c r="F148" s="21"/>
      <c r="G148" s="21" t="s">
        <v>84</v>
      </c>
      <c r="H148" s="21" t="s">
        <v>60</v>
      </c>
    </row>
    <row r="149" spans="3:8" ht="21">
      <c r="C149" s="21">
        <v>6</v>
      </c>
      <c r="D149" s="26"/>
      <c r="E149" s="26"/>
      <c r="F149" s="21"/>
      <c r="G149" s="21"/>
      <c r="H149" s="21"/>
    </row>
    <row r="150" spans="3:8" s="31" customFormat="1" ht="21">
      <c r="C150" s="32"/>
      <c r="D150" s="32"/>
      <c r="F150" s="32"/>
      <c r="G150" s="32"/>
      <c r="H150" s="32"/>
    </row>
    <row r="151" spans="2:8" ht="21">
      <c r="B151" s="91" t="s">
        <v>85</v>
      </c>
      <c r="C151" s="91"/>
      <c r="D151" s="21" t="s">
        <v>23</v>
      </c>
      <c r="E151" s="21" t="s">
        <v>24</v>
      </c>
      <c r="F151" s="21" t="s">
        <v>31</v>
      </c>
      <c r="G151" s="21"/>
      <c r="H151" s="21"/>
    </row>
    <row r="152" spans="3:8" ht="21">
      <c r="C152" s="21">
        <v>0</v>
      </c>
      <c r="D152" s="21" t="s">
        <v>24</v>
      </c>
      <c r="E152" s="21" t="s">
        <v>23</v>
      </c>
      <c r="F152" s="21" t="s">
        <v>31</v>
      </c>
      <c r="G152" s="21" t="s">
        <v>34</v>
      </c>
      <c r="H152" s="21" t="s">
        <v>17</v>
      </c>
    </row>
    <row r="153" spans="2:8" ht="21">
      <c r="B153" s="33"/>
      <c r="C153" s="21">
        <v>1</v>
      </c>
      <c r="D153" s="21" t="s">
        <v>23</v>
      </c>
      <c r="E153" s="21" t="s">
        <v>31</v>
      </c>
      <c r="F153" s="21" t="s">
        <v>24</v>
      </c>
      <c r="G153" s="21" t="s">
        <v>34</v>
      </c>
      <c r="H153" s="21" t="s">
        <v>47</v>
      </c>
    </row>
    <row r="154" spans="3:8" ht="21">
      <c r="C154" s="21">
        <v>2</v>
      </c>
      <c r="D154" s="21" t="s">
        <v>31</v>
      </c>
      <c r="E154" s="21" t="s">
        <v>47</v>
      </c>
      <c r="F154" s="21" t="s">
        <v>23</v>
      </c>
      <c r="G154" s="21" t="s">
        <v>47</v>
      </c>
      <c r="H154" s="21" t="s">
        <v>17</v>
      </c>
    </row>
    <row r="155" spans="3:8" ht="21">
      <c r="C155" s="21">
        <v>3</v>
      </c>
      <c r="D155" s="21" t="s">
        <v>53</v>
      </c>
      <c r="E155" s="21" t="s">
        <v>36</v>
      </c>
      <c r="F155" s="21" t="s">
        <v>47</v>
      </c>
      <c r="G155" s="21" t="s">
        <v>47</v>
      </c>
      <c r="H155" s="21" t="s">
        <v>32</v>
      </c>
    </row>
    <row r="156" spans="3:8" ht="21">
      <c r="C156" s="21">
        <v>4</v>
      </c>
      <c r="D156" s="21" t="s">
        <v>47</v>
      </c>
      <c r="E156" s="21"/>
      <c r="F156" s="21"/>
      <c r="G156" s="21" t="s">
        <v>32</v>
      </c>
      <c r="H156" s="21" t="s">
        <v>58</v>
      </c>
    </row>
    <row r="157" spans="3:8" ht="21">
      <c r="C157" s="21">
        <v>5</v>
      </c>
      <c r="D157" s="26"/>
      <c r="E157" s="26"/>
      <c r="F157" s="26"/>
      <c r="G157" s="21" t="s">
        <v>58</v>
      </c>
      <c r="H157" s="21" t="s">
        <v>26</v>
      </c>
    </row>
    <row r="158" spans="3:8" ht="21">
      <c r="C158" s="21">
        <v>6</v>
      </c>
      <c r="D158" s="26"/>
      <c r="E158" s="26"/>
      <c r="F158" s="26"/>
      <c r="G158" s="21"/>
      <c r="H158" s="21"/>
    </row>
  </sheetData>
  <sheetProtection selectLockedCells="1" selectUnlockedCells="1"/>
  <mergeCells count="9">
    <mergeCell ref="A53:A59"/>
    <mergeCell ref="C122:D122"/>
    <mergeCell ref="B151:C151"/>
    <mergeCell ref="A2:A8"/>
    <mergeCell ref="A10:A16"/>
    <mergeCell ref="A18:A24"/>
    <mergeCell ref="A26:A32"/>
    <mergeCell ref="A34:A40"/>
    <mergeCell ref="A42:A48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A41" sqref="A41:G47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19.57421875" style="0" customWidth="1"/>
    <col min="4" max="4" width="17.7109375" style="0" customWidth="1"/>
    <col min="5" max="5" width="17.140625" style="0" customWidth="1"/>
    <col min="6" max="6" width="21.140625" style="0" customWidth="1"/>
    <col min="7" max="7" width="19.8515625" style="0" customWidth="1"/>
    <col min="9" max="9" width="15.28125" style="0" customWidth="1"/>
  </cols>
  <sheetData>
    <row r="1" spans="1:7" ht="21">
      <c r="A1" s="21"/>
      <c r="B1" s="21"/>
      <c r="C1" s="21" t="s">
        <v>3</v>
      </c>
      <c r="D1" s="21" t="s">
        <v>4</v>
      </c>
      <c r="E1" s="21" t="s">
        <v>5</v>
      </c>
      <c r="F1" s="21" t="s">
        <v>6</v>
      </c>
      <c r="G1" s="21" t="s">
        <v>7</v>
      </c>
    </row>
    <row r="2" spans="1:7" ht="21" customHeight="1">
      <c r="A2" s="89" t="s">
        <v>14</v>
      </c>
      <c r="B2" s="21">
        <v>0</v>
      </c>
      <c r="C2" s="21"/>
      <c r="D2" s="21"/>
      <c r="E2" s="21"/>
      <c r="F2" s="22" t="s">
        <v>16</v>
      </c>
      <c r="G2" s="22" t="s">
        <v>17</v>
      </c>
    </row>
    <row r="3" spans="1:7" ht="21">
      <c r="A3" s="89"/>
      <c r="B3" s="21">
        <v>1</v>
      </c>
      <c r="C3" s="21" t="s">
        <v>25</v>
      </c>
      <c r="D3" s="23" t="s">
        <v>37</v>
      </c>
      <c r="E3" s="21" t="s">
        <v>36</v>
      </c>
      <c r="F3" s="21" t="s">
        <v>26</v>
      </c>
      <c r="G3" s="22" t="s">
        <v>16</v>
      </c>
    </row>
    <row r="4" spans="1:7" ht="21">
      <c r="A4" s="89"/>
      <c r="B4" s="21">
        <v>2</v>
      </c>
      <c r="C4" s="21" t="s">
        <v>86</v>
      </c>
      <c r="D4" s="21" t="s">
        <v>25</v>
      </c>
      <c r="E4" s="21" t="s">
        <v>31</v>
      </c>
      <c r="F4" s="22" t="s">
        <v>32</v>
      </c>
      <c r="G4" s="22" t="s">
        <v>17</v>
      </c>
    </row>
    <row r="5" spans="1:7" ht="21">
      <c r="A5" s="89"/>
      <c r="B5" s="21">
        <v>3</v>
      </c>
      <c r="C5" s="21" t="s">
        <v>31</v>
      </c>
      <c r="D5" s="21" t="s">
        <v>86</v>
      </c>
      <c r="E5" s="21" t="s">
        <v>25</v>
      </c>
      <c r="F5" s="22" t="s">
        <v>34</v>
      </c>
      <c r="G5" s="22" t="s">
        <v>32</v>
      </c>
    </row>
    <row r="6" spans="1:7" ht="21">
      <c r="A6" s="89"/>
      <c r="B6" s="21">
        <v>4</v>
      </c>
      <c r="C6" s="21" t="s">
        <v>37</v>
      </c>
      <c r="D6" s="21" t="s">
        <v>24</v>
      </c>
      <c r="E6" s="21" t="s">
        <v>86</v>
      </c>
      <c r="F6" s="22" t="s">
        <v>34</v>
      </c>
      <c r="G6" s="22" t="s">
        <v>25</v>
      </c>
    </row>
    <row r="7" spans="1:7" ht="21">
      <c r="A7" s="89"/>
      <c r="B7" s="21">
        <v>5</v>
      </c>
      <c r="C7" s="21" t="s">
        <v>36</v>
      </c>
      <c r="D7" s="21" t="s">
        <v>31</v>
      </c>
      <c r="E7" s="21" t="s">
        <v>24</v>
      </c>
      <c r="F7" s="21" t="s">
        <v>25</v>
      </c>
      <c r="G7" s="21" t="s">
        <v>39</v>
      </c>
    </row>
    <row r="8" spans="1:7" ht="21">
      <c r="A8" s="89"/>
      <c r="B8" s="21">
        <v>6</v>
      </c>
      <c r="C8" s="21" t="s">
        <v>24</v>
      </c>
      <c r="D8" s="21"/>
      <c r="E8" s="21" t="s">
        <v>37</v>
      </c>
      <c r="F8" s="21" t="s">
        <v>39</v>
      </c>
      <c r="G8" s="21"/>
    </row>
    <row r="9" spans="1:7" ht="21">
      <c r="A9" s="23"/>
      <c r="B9" s="23"/>
      <c r="C9" s="23"/>
      <c r="D9" s="23"/>
      <c r="E9" s="23"/>
      <c r="F9" s="23"/>
      <c r="G9" s="23"/>
    </row>
    <row r="12" spans="1:9" ht="21">
      <c r="A12" s="21"/>
      <c r="B12" s="21"/>
      <c r="C12" s="21" t="s">
        <v>3</v>
      </c>
      <c r="D12" s="21" t="s">
        <v>4</v>
      </c>
      <c r="E12" s="21" t="s">
        <v>5</v>
      </c>
      <c r="F12" s="21" t="s">
        <v>6</v>
      </c>
      <c r="G12" s="21" t="s">
        <v>7</v>
      </c>
      <c r="I12" s="21" t="s">
        <v>23</v>
      </c>
    </row>
    <row r="13" spans="1:7" ht="21" customHeight="1">
      <c r="A13" s="89" t="s">
        <v>14</v>
      </c>
      <c r="B13" s="21">
        <v>0</v>
      </c>
      <c r="C13" s="21"/>
      <c r="D13" s="21"/>
      <c r="E13" s="21"/>
      <c r="F13" s="22" t="s">
        <v>16</v>
      </c>
      <c r="G13" s="22" t="s">
        <v>17</v>
      </c>
    </row>
    <row r="14" spans="1:7" ht="21">
      <c r="A14" s="89"/>
      <c r="B14" s="21">
        <v>1</v>
      </c>
      <c r="C14" s="21" t="s">
        <v>31</v>
      </c>
      <c r="D14" s="23" t="s">
        <v>37</v>
      </c>
      <c r="E14" s="21" t="s">
        <v>25</v>
      </c>
      <c r="F14" s="21" t="s">
        <v>26</v>
      </c>
      <c r="G14" s="22" t="s">
        <v>16</v>
      </c>
    </row>
    <row r="15" spans="1:7" ht="21">
      <c r="A15" s="89"/>
      <c r="B15" s="21">
        <v>2</v>
      </c>
      <c r="C15" s="21" t="s">
        <v>25</v>
      </c>
      <c r="D15" s="21" t="s">
        <v>23</v>
      </c>
      <c r="E15" s="21" t="s">
        <v>31</v>
      </c>
      <c r="F15" s="22" t="s">
        <v>32</v>
      </c>
      <c r="G15" s="22" t="s">
        <v>17</v>
      </c>
    </row>
    <row r="16" spans="1:7" ht="21">
      <c r="A16" s="89"/>
      <c r="B16" s="21">
        <v>3</v>
      </c>
      <c r="C16" s="21" t="s">
        <v>23</v>
      </c>
      <c r="D16" s="21" t="s">
        <v>25</v>
      </c>
      <c r="E16" s="21" t="s">
        <v>36</v>
      </c>
      <c r="F16" s="22" t="s">
        <v>34</v>
      </c>
      <c r="G16" s="22" t="s">
        <v>32</v>
      </c>
    </row>
    <row r="17" spans="1:7" ht="21">
      <c r="A17" s="89"/>
      <c r="B17" s="21">
        <v>4</v>
      </c>
      <c r="C17" s="21" t="s">
        <v>36</v>
      </c>
      <c r="D17" s="21" t="s">
        <v>24</v>
      </c>
      <c r="E17" s="23" t="s">
        <v>37</v>
      </c>
      <c r="F17" s="22" t="s">
        <v>34</v>
      </c>
      <c r="G17" s="22" t="s">
        <v>25</v>
      </c>
    </row>
    <row r="18" spans="1:7" ht="21">
      <c r="A18" s="89"/>
      <c r="B18" s="21">
        <v>5</v>
      </c>
      <c r="C18" s="21" t="s">
        <v>24</v>
      </c>
      <c r="D18" s="21" t="s">
        <v>31</v>
      </c>
      <c r="E18" s="21" t="s">
        <v>23</v>
      </c>
      <c r="F18" s="21" t="s">
        <v>25</v>
      </c>
      <c r="G18" s="21" t="s">
        <v>39</v>
      </c>
    </row>
    <row r="19" spans="1:7" ht="21">
      <c r="A19" s="89"/>
      <c r="B19" s="21">
        <v>6</v>
      </c>
      <c r="C19" s="23" t="s">
        <v>37</v>
      </c>
      <c r="D19" s="21"/>
      <c r="E19" s="21" t="s">
        <v>24</v>
      </c>
      <c r="F19" s="21" t="s">
        <v>39</v>
      </c>
      <c r="G19" s="21"/>
    </row>
    <row r="22" spans="1:7" ht="21">
      <c r="A22" s="89" t="s">
        <v>62</v>
      </c>
      <c r="B22" s="21">
        <v>0</v>
      </c>
      <c r="C22" s="21"/>
      <c r="D22" s="21"/>
      <c r="E22" s="21"/>
      <c r="F22" s="21"/>
      <c r="G22" s="21"/>
    </row>
    <row r="23" spans="1:7" ht="21">
      <c r="A23" s="89"/>
      <c r="B23" s="21">
        <v>1</v>
      </c>
      <c r="C23" s="21" t="s">
        <v>31</v>
      </c>
      <c r="D23" s="21" t="s">
        <v>23</v>
      </c>
      <c r="E23" s="21" t="s">
        <v>46</v>
      </c>
      <c r="F23" s="21" t="s">
        <v>60</v>
      </c>
      <c r="G23" s="21" t="s">
        <v>32</v>
      </c>
    </row>
    <row r="24" spans="1:7" ht="21">
      <c r="A24" s="89"/>
      <c r="B24" s="21">
        <v>2</v>
      </c>
      <c r="C24" s="21" t="s">
        <v>51</v>
      </c>
      <c r="D24" s="21" t="s">
        <v>31</v>
      </c>
      <c r="E24" s="21" t="s">
        <v>60</v>
      </c>
      <c r="F24" s="21" t="s">
        <v>32</v>
      </c>
      <c r="G24" s="21" t="s">
        <v>87</v>
      </c>
    </row>
    <row r="25" spans="1:7" ht="21">
      <c r="A25" s="89"/>
      <c r="B25" s="21">
        <v>3</v>
      </c>
      <c r="C25" s="21" t="s">
        <v>31</v>
      </c>
      <c r="D25" s="21" t="s">
        <v>46</v>
      </c>
      <c r="E25" s="21" t="s">
        <v>23</v>
      </c>
      <c r="F25" s="21" t="s">
        <v>32</v>
      </c>
      <c r="G25" s="21" t="s">
        <v>24</v>
      </c>
    </row>
    <row r="26" spans="1:7" ht="21">
      <c r="A26" s="89"/>
      <c r="B26" s="21">
        <v>4</v>
      </c>
      <c r="C26" s="21" t="s">
        <v>23</v>
      </c>
      <c r="D26" s="21" t="s">
        <v>31</v>
      </c>
      <c r="E26" s="21" t="s">
        <v>47</v>
      </c>
      <c r="F26" s="21" t="s">
        <v>24</v>
      </c>
      <c r="G26" s="21" t="s">
        <v>60</v>
      </c>
    </row>
    <row r="27" spans="1:7" ht="21">
      <c r="A27" s="89"/>
      <c r="B27" s="21">
        <v>5</v>
      </c>
      <c r="C27" s="21" t="s">
        <v>60</v>
      </c>
      <c r="D27" s="21" t="s">
        <v>47</v>
      </c>
      <c r="E27" s="21" t="s">
        <v>31</v>
      </c>
      <c r="F27" s="21" t="s">
        <v>46</v>
      </c>
      <c r="G27" s="21" t="s">
        <v>53</v>
      </c>
    </row>
    <row r="28" spans="1:7" ht="21">
      <c r="A28" s="89"/>
      <c r="B28" s="21">
        <v>6</v>
      </c>
      <c r="C28" s="21" t="s">
        <v>47</v>
      </c>
      <c r="D28" s="21" t="s">
        <v>60</v>
      </c>
      <c r="E28" s="21"/>
      <c r="F28" s="21" t="s">
        <v>53</v>
      </c>
      <c r="G28" s="21" t="s">
        <v>68</v>
      </c>
    </row>
    <row r="32" spans="1:7" ht="21">
      <c r="A32" s="89" t="s">
        <v>62</v>
      </c>
      <c r="B32" s="21">
        <v>0</v>
      </c>
      <c r="C32" s="21"/>
      <c r="D32" s="21"/>
      <c r="E32" s="21"/>
      <c r="F32" s="21"/>
      <c r="G32" s="21"/>
    </row>
    <row r="33" spans="1:7" ht="21">
      <c r="A33" s="89"/>
      <c r="B33" s="21">
        <v>1</v>
      </c>
      <c r="C33" s="21" t="s">
        <v>31</v>
      </c>
      <c r="D33" s="21" t="s">
        <v>23</v>
      </c>
      <c r="E33" s="21" t="s">
        <v>46</v>
      </c>
      <c r="F33" s="21" t="s">
        <v>60</v>
      </c>
      <c r="G33" s="21" t="s">
        <v>32</v>
      </c>
    </row>
    <row r="34" spans="1:7" ht="21">
      <c r="A34" s="89"/>
      <c r="B34" s="21">
        <v>2</v>
      </c>
      <c r="C34" s="21" t="s">
        <v>51</v>
      </c>
      <c r="D34" s="21" t="s">
        <v>31</v>
      </c>
      <c r="E34" s="21" t="s">
        <v>60</v>
      </c>
      <c r="F34" s="21" t="s">
        <v>32</v>
      </c>
      <c r="G34" s="21" t="s">
        <v>87</v>
      </c>
    </row>
    <row r="35" spans="1:7" ht="21">
      <c r="A35" s="89"/>
      <c r="B35" s="21">
        <v>3</v>
      </c>
      <c r="C35" s="21" t="s">
        <v>31</v>
      </c>
      <c r="D35" s="21" t="s">
        <v>46</v>
      </c>
      <c r="E35" s="21" t="s">
        <v>23</v>
      </c>
      <c r="F35" s="21" t="s">
        <v>32</v>
      </c>
      <c r="G35" s="21" t="s">
        <v>24</v>
      </c>
    </row>
    <row r="36" spans="1:7" ht="21">
      <c r="A36" s="89"/>
      <c r="B36" s="21">
        <v>4</v>
      </c>
      <c r="C36" s="21" t="s">
        <v>23</v>
      </c>
      <c r="D36" s="21" t="s">
        <v>31</v>
      </c>
      <c r="E36" s="21" t="s">
        <v>47</v>
      </c>
      <c r="F36" s="21" t="s">
        <v>24</v>
      </c>
      <c r="G36" s="21" t="s">
        <v>60</v>
      </c>
    </row>
    <row r="37" spans="1:7" ht="21">
      <c r="A37" s="89"/>
      <c r="B37" s="21">
        <v>5</v>
      </c>
      <c r="C37" s="21" t="s">
        <v>60</v>
      </c>
      <c r="D37" s="21" t="s">
        <v>47</v>
      </c>
      <c r="E37" s="21" t="s">
        <v>31</v>
      </c>
      <c r="F37" s="21" t="s">
        <v>46</v>
      </c>
      <c r="G37" s="21" t="s">
        <v>53</v>
      </c>
    </row>
    <row r="38" spans="1:7" ht="21">
      <c r="A38" s="89"/>
      <c r="B38" s="21">
        <v>6</v>
      </c>
      <c r="C38" s="21" t="s">
        <v>47</v>
      </c>
      <c r="D38" s="21" t="s">
        <v>60</v>
      </c>
      <c r="E38" s="21"/>
      <c r="F38" s="21" t="s">
        <v>53</v>
      </c>
      <c r="G38" s="21" t="s">
        <v>68</v>
      </c>
    </row>
    <row r="41" spans="1:7" ht="21">
      <c r="A41" s="92" t="s">
        <v>61</v>
      </c>
      <c r="B41" s="21">
        <v>0</v>
      </c>
      <c r="C41" s="21"/>
      <c r="D41" s="21"/>
      <c r="E41" s="21"/>
      <c r="F41" s="21" t="s">
        <v>34</v>
      </c>
      <c r="G41" s="21" t="s">
        <v>58</v>
      </c>
    </row>
    <row r="42" spans="1:7" ht="21">
      <c r="A42" s="92"/>
      <c r="B42" s="21">
        <v>1</v>
      </c>
      <c r="C42" s="21" t="s">
        <v>23</v>
      </c>
      <c r="D42" s="21" t="s">
        <v>24</v>
      </c>
      <c r="E42" s="21" t="s">
        <v>31</v>
      </c>
      <c r="F42" s="21" t="s">
        <v>47</v>
      </c>
      <c r="G42" s="21" t="s">
        <v>17</v>
      </c>
    </row>
    <row r="43" spans="1:7" ht="21">
      <c r="A43" s="92"/>
      <c r="B43" s="21">
        <v>2</v>
      </c>
      <c r="C43" s="21" t="s">
        <v>24</v>
      </c>
      <c r="D43" s="21" t="s">
        <v>23</v>
      </c>
      <c r="E43" s="21" t="s">
        <v>31</v>
      </c>
      <c r="F43" s="21" t="s">
        <v>34</v>
      </c>
      <c r="G43" s="21" t="s">
        <v>47</v>
      </c>
    </row>
    <row r="44" spans="1:7" ht="21">
      <c r="A44" s="92"/>
      <c r="B44" s="21">
        <v>3</v>
      </c>
      <c r="C44" s="21" t="s">
        <v>23</v>
      </c>
      <c r="D44" s="21" t="s">
        <v>31</v>
      </c>
      <c r="E44" s="21" t="s">
        <v>24</v>
      </c>
      <c r="F44" s="21" t="s">
        <v>47</v>
      </c>
      <c r="G44" s="21" t="s">
        <v>17</v>
      </c>
    </row>
    <row r="45" spans="1:7" ht="21">
      <c r="A45" s="92"/>
      <c r="B45" s="21">
        <v>4</v>
      </c>
      <c r="C45" s="21" t="s">
        <v>31</v>
      </c>
      <c r="D45" s="21" t="s">
        <v>47</v>
      </c>
      <c r="E45" s="21" t="s">
        <v>23</v>
      </c>
      <c r="F45" s="21" t="s">
        <v>58</v>
      </c>
      <c r="G45" s="26"/>
    </row>
    <row r="46" spans="1:7" ht="21">
      <c r="A46" s="92"/>
      <c r="B46" s="21">
        <v>5</v>
      </c>
      <c r="C46" s="21" t="s">
        <v>53</v>
      </c>
      <c r="D46" s="21" t="s">
        <v>36</v>
      </c>
      <c r="E46" s="21" t="s">
        <v>47</v>
      </c>
      <c r="F46" s="26"/>
      <c r="G46" s="26"/>
    </row>
    <row r="47" spans="1:7" ht="21">
      <c r="A47" s="92"/>
      <c r="B47" s="21">
        <v>6</v>
      </c>
      <c r="C47" s="21" t="s">
        <v>47</v>
      </c>
      <c r="D47" s="21"/>
      <c r="E47" s="21"/>
      <c r="F47" s="21"/>
      <c r="G47" s="21"/>
    </row>
  </sheetData>
  <sheetProtection selectLockedCells="1" selectUnlockedCells="1"/>
  <mergeCells count="5">
    <mergeCell ref="A2:A8"/>
    <mergeCell ref="A13:A19"/>
    <mergeCell ref="A22:A28"/>
    <mergeCell ref="A32:A38"/>
    <mergeCell ref="A41:A4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D31" sqref="D31"/>
    </sheetView>
  </sheetViews>
  <sheetFormatPr defaultColWidth="9.140625" defaultRowHeight="15"/>
  <cols>
    <col min="1" max="1" width="11.00390625" style="34" customWidth="1"/>
    <col min="2" max="2" width="20.57421875" style="34" customWidth="1"/>
    <col min="3" max="3" width="5.421875" style="34" customWidth="1"/>
    <col min="4" max="4" width="18.8515625" style="34" customWidth="1"/>
    <col min="5" max="5" width="6.00390625" style="34" customWidth="1"/>
    <col min="6" max="6" width="21.140625" style="34" customWidth="1"/>
    <col min="7" max="16384" width="9.140625" style="34" customWidth="1"/>
  </cols>
  <sheetData>
    <row r="1" spans="1:6" ht="30" customHeight="1">
      <c r="A1" s="93" t="s">
        <v>88</v>
      </c>
      <c r="B1" s="93"/>
      <c r="C1" s="93"/>
      <c r="D1" s="93"/>
      <c r="E1" s="93"/>
      <c r="F1" s="93"/>
    </row>
    <row r="2" spans="2:6" ht="20.25" customHeight="1">
      <c r="B2" s="35" t="s">
        <v>14</v>
      </c>
      <c r="D2" s="35" t="s">
        <v>42</v>
      </c>
      <c r="F2" s="35" t="s">
        <v>56</v>
      </c>
    </row>
    <row r="3" spans="1:6" ht="15">
      <c r="A3" s="36" t="s">
        <v>89</v>
      </c>
      <c r="B3" s="37"/>
      <c r="D3" s="37"/>
      <c r="F3" s="38" t="s">
        <v>72</v>
      </c>
    </row>
    <row r="4" spans="1:6" ht="15">
      <c r="A4" s="39" t="s">
        <v>90</v>
      </c>
      <c r="B4" s="40" t="s">
        <v>17</v>
      </c>
      <c r="D4" s="38" t="s">
        <v>68</v>
      </c>
      <c r="F4" s="38" t="s">
        <v>17</v>
      </c>
    </row>
    <row r="5" spans="2:6" ht="15">
      <c r="B5" s="40" t="s">
        <v>16</v>
      </c>
      <c r="D5" s="38" t="s">
        <v>32</v>
      </c>
      <c r="F5" s="38" t="s">
        <v>17</v>
      </c>
    </row>
    <row r="6" spans="2:6" ht="15">
      <c r="B6" s="40" t="s">
        <v>17</v>
      </c>
      <c r="D6" s="38" t="s">
        <v>48</v>
      </c>
      <c r="F6" s="38" t="s">
        <v>60</v>
      </c>
    </row>
    <row r="7" spans="2:6" ht="15">
      <c r="B7" s="40" t="s">
        <v>32</v>
      </c>
      <c r="D7" s="38" t="s">
        <v>26</v>
      </c>
      <c r="F7" s="38" t="s">
        <v>69</v>
      </c>
    </row>
    <row r="8" spans="2:6" ht="15">
      <c r="B8" s="40" t="s">
        <v>25</v>
      </c>
      <c r="D8" s="38" t="s">
        <v>47</v>
      </c>
      <c r="F8" s="38" t="s">
        <v>24</v>
      </c>
    </row>
    <row r="9" spans="2:6" ht="15">
      <c r="B9" s="38" t="s">
        <v>39</v>
      </c>
      <c r="D9" s="38" t="s">
        <v>47</v>
      </c>
      <c r="F9" s="38" t="s">
        <v>48</v>
      </c>
    </row>
    <row r="10" spans="2:6" ht="15">
      <c r="B10" s="37"/>
      <c r="D10" s="37"/>
      <c r="F10" s="41"/>
    </row>
    <row r="11" spans="2:6" ht="15">
      <c r="B11" s="42" t="s">
        <v>61</v>
      </c>
      <c r="D11" s="43" t="s">
        <v>62</v>
      </c>
      <c r="F11" s="43" t="s">
        <v>63</v>
      </c>
    </row>
    <row r="12" ht="15">
      <c r="B12" s="42"/>
    </row>
    <row r="13" spans="1:6" ht="15">
      <c r="A13" s="39" t="s">
        <v>90</v>
      </c>
      <c r="B13" s="38" t="s">
        <v>17</v>
      </c>
      <c r="D13" s="38"/>
      <c r="F13" s="40" t="s">
        <v>66</v>
      </c>
    </row>
    <row r="14" spans="2:6" ht="15">
      <c r="B14" s="38" t="s">
        <v>47</v>
      </c>
      <c r="D14" s="38" t="s">
        <v>32</v>
      </c>
      <c r="F14" s="40" t="s">
        <v>48</v>
      </c>
    </row>
    <row r="15" spans="2:6" ht="15">
      <c r="B15" s="38" t="s">
        <v>17</v>
      </c>
      <c r="D15" s="38" t="s">
        <v>25</v>
      </c>
      <c r="F15" s="40" t="s">
        <v>67</v>
      </c>
    </row>
    <row r="16" spans="2:6" ht="15">
      <c r="B16" s="38" t="s">
        <v>32</v>
      </c>
      <c r="D16" s="38" t="s">
        <v>24</v>
      </c>
      <c r="F16" s="40" t="s">
        <v>70</v>
      </c>
    </row>
    <row r="17" spans="2:6" ht="15">
      <c r="B17" s="38" t="s">
        <v>58</v>
      </c>
      <c r="D17" s="38" t="s">
        <v>60</v>
      </c>
      <c r="F17" s="38"/>
    </row>
    <row r="18" spans="2:6" ht="15">
      <c r="B18" s="38" t="s">
        <v>26</v>
      </c>
      <c r="D18" s="38" t="s">
        <v>53</v>
      </c>
      <c r="F18" s="38"/>
    </row>
    <row r="19" spans="2:6" ht="15">
      <c r="B19" s="38"/>
      <c r="D19" s="38" t="s">
        <v>68</v>
      </c>
      <c r="F19" s="44"/>
    </row>
    <row r="20" spans="2:4" ht="15">
      <c r="B20" s="45"/>
      <c r="D20" s="45"/>
    </row>
    <row r="21" ht="15">
      <c r="D21" s="46"/>
    </row>
    <row r="25" spans="1:6" ht="25.5">
      <c r="A25" s="93" t="s">
        <v>88</v>
      </c>
      <c r="B25" s="93"/>
      <c r="C25" s="93"/>
      <c r="D25" s="93"/>
      <c r="E25" s="93"/>
      <c r="F25" s="93"/>
    </row>
    <row r="26" spans="2:6" ht="15">
      <c r="B26" s="35" t="s">
        <v>14</v>
      </c>
      <c r="D26" s="35" t="s">
        <v>42</v>
      </c>
      <c r="F26" s="35" t="s">
        <v>56</v>
      </c>
    </row>
    <row r="27" spans="1:6" ht="15">
      <c r="A27" s="36" t="s">
        <v>89</v>
      </c>
      <c r="B27" s="37"/>
      <c r="D27" s="37"/>
      <c r="F27" s="38" t="s">
        <v>72</v>
      </c>
    </row>
    <row r="28" spans="1:6" ht="15">
      <c r="A28" s="39" t="s">
        <v>90</v>
      </c>
      <c r="B28" s="40" t="s">
        <v>17</v>
      </c>
      <c r="D28" s="38" t="s">
        <v>68</v>
      </c>
      <c r="F28" s="38" t="s">
        <v>17</v>
      </c>
    </row>
    <row r="29" spans="2:6" ht="15">
      <c r="B29" s="40" t="s">
        <v>16</v>
      </c>
      <c r="D29" s="38" t="s">
        <v>32</v>
      </c>
      <c r="F29" s="38" t="s">
        <v>17</v>
      </c>
    </row>
    <row r="30" spans="2:6" ht="15">
      <c r="B30" s="40" t="s">
        <v>17</v>
      </c>
      <c r="D30" s="38" t="s">
        <v>48</v>
      </c>
      <c r="F30" s="38" t="s">
        <v>60</v>
      </c>
    </row>
    <row r="31" spans="2:6" ht="15">
      <c r="B31" s="40" t="s">
        <v>32</v>
      </c>
      <c r="D31" s="38" t="s">
        <v>26</v>
      </c>
      <c r="F31" s="38" t="s">
        <v>69</v>
      </c>
    </row>
    <row r="32" spans="2:6" ht="15">
      <c r="B32" s="40" t="s">
        <v>25</v>
      </c>
      <c r="D32" s="38" t="s">
        <v>47</v>
      </c>
      <c r="F32" s="38" t="s">
        <v>24</v>
      </c>
    </row>
    <row r="33" spans="2:6" ht="15">
      <c r="B33" s="38" t="s">
        <v>39</v>
      </c>
      <c r="D33" s="38" t="s">
        <v>47</v>
      </c>
      <c r="F33" s="38" t="s">
        <v>48</v>
      </c>
    </row>
    <row r="34" spans="2:6" ht="15">
      <c r="B34" s="37"/>
      <c r="D34" s="37"/>
      <c r="F34" s="41"/>
    </row>
    <row r="35" spans="2:6" ht="15">
      <c r="B35" s="42" t="s">
        <v>61</v>
      </c>
      <c r="D35" s="43" t="s">
        <v>62</v>
      </c>
      <c r="F35" s="43" t="s">
        <v>63</v>
      </c>
    </row>
    <row r="36" ht="15">
      <c r="B36" s="42"/>
    </row>
    <row r="37" spans="1:6" ht="15">
      <c r="A37" s="39" t="s">
        <v>90</v>
      </c>
      <c r="B37" s="38" t="s">
        <v>17</v>
      </c>
      <c r="D37" s="38"/>
      <c r="F37" s="40" t="s">
        <v>66</v>
      </c>
    </row>
    <row r="38" spans="2:6" ht="15">
      <c r="B38" s="38" t="s">
        <v>47</v>
      </c>
      <c r="D38" s="38" t="s">
        <v>32</v>
      </c>
      <c r="F38" s="40" t="s">
        <v>48</v>
      </c>
    </row>
    <row r="39" spans="2:6" ht="15">
      <c r="B39" s="38" t="s">
        <v>17</v>
      </c>
      <c r="D39" s="38" t="s">
        <v>25</v>
      </c>
      <c r="F39" s="40" t="s">
        <v>67</v>
      </c>
    </row>
    <row r="40" spans="2:6" ht="15">
      <c r="B40" s="38" t="s">
        <v>32</v>
      </c>
      <c r="D40" s="38" t="s">
        <v>24</v>
      </c>
      <c r="F40" s="40" t="s">
        <v>70</v>
      </c>
    </row>
    <row r="41" spans="2:6" ht="15">
      <c r="B41" s="38" t="s">
        <v>58</v>
      </c>
      <c r="D41" s="38" t="s">
        <v>60</v>
      </c>
      <c r="F41" s="38"/>
    </row>
    <row r="42" spans="2:6" ht="15">
      <c r="B42" s="38" t="s">
        <v>26</v>
      </c>
      <c r="D42" s="38" t="s">
        <v>53</v>
      </c>
      <c r="F42" s="38"/>
    </row>
    <row r="43" spans="2:6" ht="15">
      <c r="B43" s="38"/>
      <c r="D43" s="38" t="s">
        <v>68</v>
      </c>
      <c r="F43" s="44"/>
    </row>
  </sheetData>
  <sheetProtection selectLockedCells="1" selectUnlockedCells="1"/>
  <mergeCells count="2">
    <mergeCell ref="A1:F1"/>
    <mergeCell ref="A25:F2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Teacher</cp:lastModifiedBy>
  <cp:lastPrinted>2019-09-03T09:59:56Z</cp:lastPrinted>
  <dcterms:modified xsi:type="dcterms:W3CDTF">2020-04-10T01:53:31Z</dcterms:modified>
  <cp:category/>
  <cp:version/>
  <cp:contentType/>
  <cp:contentStatus/>
</cp:coreProperties>
</file>